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F:\โครงการ\โครงการ 2569\โครงการงานบริการปรับแก้-20250903T031953Z-1-001\โครงการงานบริการปรับแก้\โครงการตรวจประเมินสำนักงานสีเขียวภายในสำนักงาน 2569\แบบฟอร์ม green office - 2568\"/>
    </mc:Choice>
  </mc:AlternateContent>
  <xr:revisionPtr revIDLastSave="0" documentId="13_ncr:1_{FE02191C-68D9-4BBA-8484-B75FA531EA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น้ำ บุคลากร " sheetId="4" r:id="rId1"/>
    <sheet name="น้ำ บุคลากร (เปรียบเทียบ)" sheetId="1" r:id="rId2"/>
    <sheet name="น้ำ  ผู้ใช้บริการ" sheetId="3" r:id="rId3"/>
    <sheet name="น้ำ  ผู้ใช้บริการ (เปรียบเทียบ)" sheetId="5" r:id="rId4"/>
  </sheets>
  <calcPr calcId="191029"/>
  <extLst>
    <ext uri="GoogleSheetsCustomDataVersion2">
      <go:sheetsCustomData xmlns:go="http://customooxmlschemas.google.com/" r:id="rId5" roundtripDataChecksum="bnoJRpRmVH7TInpVq7RiwJ1o/cMlswgnwAvuRmncAe0="/>
    </ext>
  </extLst>
</workbook>
</file>

<file path=xl/calcChain.xml><?xml version="1.0" encoding="utf-8"?>
<calcChain xmlns="http://schemas.openxmlformats.org/spreadsheetml/2006/main">
  <c r="G12" i="5" l="1"/>
  <c r="F12" i="5"/>
  <c r="C12" i="5"/>
  <c r="B12" i="5"/>
  <c r="G11" i="5"/>
  <c r="F11" i="5"/>
  <c r="C11" i="5"/>
  <c r="B11" i="5"/>
  <c r="J10" i="5"/>
  <c r="I10" i="5"/>
  <c r="H10" i="5"/>
  <c r="E10" i="5"/>
  <c r="D10" i="5"/>
  <c r="J9" i="5"/>
  <c r="I9" i="5"/>
  <c r="H9" i="5"/>
  <c r="E9" i="5"/>
  <c r="D9" i="5"/>
  <c r="J8" i="5"/>
  <c r="I8" i="5"/>
  <c r="H8" i="5"/>
  <c r="E8" i="5"/>
  <c r="D8" i="5"/>
  <c r="J7" i="5"/>
  <c r="I7" i="5"/>
  <c r="H7" i="5"/>
  <c r="E7" i="5"/>
  <c r="D7" i="5"/>
  <c r="J6" i="5"/>
  <c r="I6" i="5"/>
  <c r="H6" i="5"/>
  <c r="E6" i="5"/>
  <c r="D6" i="5"/>
  <c r="J5" i="5"/>
  <c r="I5" i="5"/>
  <c r="H5" i="5"/>
  <c r="E5" i="5"/>
  <c r="D5" i="5"/>
  <c r="G18" i="4"/>
  <c r="F18" i="4"/>
  <c r="C18" i="4"/>
  <c r="B18" i="4"/>
  <c r="G17" i="4"/>
  <c r="F17" i="4"/>
  <c r="C17" i="4"/>
  <c r="B17" i="4"/>
  <c r="J16" i="4"/>
  <c r="I16" i="4"/>
  <c r="H16" i="4"/>
  <c r="E16" i="4"/>
  <c r="D16" i="4"/>
  <c r="J15" i="4"/>
  <c r="I15" i="4"/>
  <c r="H15" i="4"/>
  <c r="E15" i="4"/>
  <c r="D15" i="4"/>
  <c r="J14" i="4"/>
  <c r="I14" i="4"/>
  <c r="H14" i="4"/>
  <c r="E14" i="4"/>
  <c r="D14" i="4"/>
  <c r="J13" i="4"/>
  <c r="I13" i="4"/>
  <c r="H13" i="4"/>
  <c r="E13" i="4"/>
  <c r="D13" i="4"/>
  <c r="J12" i="4"/>
  <c r="I12" i="4"/>
  <c r="H12" i="4"/>
  <c r="E12" i="4"/>
  <c r="D12" i="4"/>
  <c r="J11" i="4"/>
  <c r="I11" i="4"/>
  <c r="H11" i="4"/>
  <c r="E11" i="4"/>
  <c r="D11" i="4"/>
  <c r="J10" i="4"/>
  <c r="I10" i="4"/>
  <c r="H10" i="4"/>
  <c r="E10" i="4"/>
  <c r="D10" i="4"/>
  <c r="J9" i="4"/>
  <c r="I9" i="4"/>
  <c r="H9" i="4"/>
  <c r="E9" i="4"/>
  <c r="D9" i="4"/>
  <c r="J8" i="4"/>
  <c r="I8" i="4"/>
  <c r="H8" i="4"/>
  <c r="E8" i="4"/>
  <c r="D8" i="4"/>
  <c r="J7" i="4"/>
  <c r="I7" i="4"/>
  <c r="H7" i="4"/>
  <c r="E7" i="4"/>
  <c r="D7" i="4"/>
  <c r="J6" i="4"/>
  <c r="I6" i="4"/>
  <c r="H6" i="4"/>
  <c r="E6" i="4"/>
  <c r="D6" i="4"/>
  <c r="J5" i="4"/>
  <c r="I5" i="4"/>
  <c r="H5" i="4"/>
  <c r="E5" i="4"/>
  <c r="D5" i="4"/>
  <c r="K6" i="5" l="1"/>
  <c r="K14" i="4"/>
  <c r="K6" i="4"/>
  <c r="K13" i="4"/>
  <c r="J18" i="4"/>
  <c r="K8" i="4"/>
  <c r="K7" i="4"/>
  <c r="K12" i="4"/>
  <c r="H11" i="5"/>
  <c r="K9" i="5"/>
  <c r="K8" i="5"/>
  <c r="D17" i="4"/>
  <c r="K9" i="4"/>
  <c r="K15" i="4"/>
  <c r="I11" i="5"/>
  <c r="K10" i="5"/>
  <c r="E18" i="4"/>
  <c r="D12" i="5"/>
  <c r="D18" i="4"/>
  <c r="K16" i="4"/>
  <c r="I18" i="4"/>
  <c r="K18" i="4" s="1"/>
  <c r="K11" i="4"/>
  <c r="J17" i="4"/>
  <c r="H12" i="5"/>
  <c r="J12" i="5"/>
  <c r="J11" i="5"/>
  <c r="E11" i="5"/>
  <c r="K11" i="5" s="1"/>
  <c r="I17" i="4"/>
  <c r="H18" i="4"/>
  <c r="K10" i="4"/>
  <c r="I12" i="5"/>
  <c r="K7" i="5"/>
  <c r="K5" i="5"/>
  <c r="E12" i="5"/>
  <c r="D11" i="5"/>
  <c r="H17" i="4"/>
  <c r="E17" i="4"/>
  <c r="K5" i="4"/>
  <c r="G18" i="3"/>
  <c r="F18" i="3"/>
  <c r="C18" i="3"/>
  <c r="B18" i="3"/>
  <c r="G17" i="3"/>
  <c r="F17" i="3"/>
  <c r="C17" i="3"/>
  <c r="B17" i="3"/>
  <c r="J16" i="3"/>
  <c r="I16" i="3"/>
  <c r="H16" i="3"/>
  <c r="E16" i="3"/>
  <c r="D16" i="3"/>
  <c r="J15" i="3"/>
  <c r="I15" i="3"/>
  <c r="H15" i="3"/>
  <c r="E15" i="3"/>
  <c r="D15" i="3"/>
  <c r="J14" i="3"/>
  <c r="I14" i="3"/>
  <c r="H14" i="3"/>
  <c r="E14" i="3"/>
  <c r="D14" i="3"/>
  <c r="J13" i="3"/>
  <c r="I13" i="3"/>
  <c r="H13" i="3"/>
  <c r="E13" i="3"/>
  <c r="D13" i="3"/>
  <c r="J12" i="3"/>
  <c r="I12" i="3"/>
  <c r="H12" i="3"/>
  <c r="E12" i="3"/>
  <c r="D12" i="3"/>
  <c r="J11" i="3"/>
  <c r="I11" i="3"/>
  <c r="H11" i="3"/>
  <c r="E11" i="3"/>
  <c r="D11" i="3"/>
  <c r="J10" i="3"/>
  <c r="I10" i="3"/>
  <c r="H10" i="3"/>
  <c r="E10" i="3"/>
  <c r="D10" i="3"/>
  <c r="J9" i="3"/>
  <c r="I9" i="3"/>
  <c r="H9" i="3"/>
  <c r="E9" i="3"/>
  <c r="D9" i="3"/>
  <c r="J8" i="3"/>
  <c r="I8" i="3"/>
  <c r="H8" i="3"/>
  <c r="E8" i="3"/>
  <c r="D8" i="3"/>
  <c r="J7" i="3"/>
  <c r="I7" i="3"/>
  <c r="H7" i="3"/>
  <c r="E7" i="3"/>
  <c r="D7" i="3"/>
  <c r="J6" i="3"/>
  <c r="I6" i="3"/>
  <c r="H6" i="3"/>
  <c r="E6" i="3"/>
  <c r="D6" i="3"/>
  <c r="J5" i="3"/>
  <c r="I5" i="3"/>
  <c r="H5" i="3"/>
  <c r="E5" i="3"/>
  <c r="D5" i="3"/>
  <c r="H6" i="1"/>
  <c r="H7" i="1"/>
  <c r="H8" i="1"/>
  <c r="H9" i="1"/>
  <c r="H10" i="1"/>
  <c r="H5" i="1"/>
  <c r="D5" i="1"/>
  <c r="J17" i="3" l="1"/>
  <c r="J18" i="3"/>
  <c r="D17" i="3"/>
  <c r="H17" i="3"/>
  <c r="I17" i="3"/>
  <c r="K14" i="3"/>
  <c r="K12" i="5"/>
  <c r="K17" i="4"/>
  <c r="E17" i="3"/>
  <c r="K17" i="3" s="1"/>
  <c r="K9" i="3"/>
  <c r="K13" i="3"/>
  <c r="E18" i="3"/>
  <c r="K7" i="3"/>
  <c r="K11" i="3"/>
  <c r="K15" i="3"/>
  <c r="K16" i="3"/>
  <c r="K12" i="3"/>
  <c r="K10" i="3"/>
  <c r="I18" i="3"/>
  <c r="K8" i="3"/>
  <c r="D18" i="3"/>
  <c r="H18" i="3"/>
  <c r="K6" i="3"/>
  <c r="K5" i="3"/>
  <c r="D6" i="1"/>
  <c r="D7" i="1"/>
  <c r="D8" i="1"/>
  <c r="D9" i="1"/>
  <c r="D10" i="1"/>
  <c r="E7" i="1"/>
  <c r="K18" i="3" l="1"/>
  <c r="G12" i="1"/>
  <c r="F12" i="1"/>
  <c r="D12" i="1"/>
  <c r="C12" i="1"/>
  <c r="B12" i="1"/>
  <c r="G11" i="1"/>
  <c r="F11" i="1"/>
  <c r="D11" i="1"/>
  <c r="C11" i="1"/>
  <c r="B11" i="1"/>
  <c r="J10" i="1"/>
  <c r="I10" i="1"/>
  <c r="E10" i="1"/>
  <c r="J9" i="1"/>
  <c r="I9" i="1"/>
  <c r="E9" i="1"/>
  <c r="J8" i="1"/>
  <c r="I8" i="1"/>
  <c r="E8" i="1"/>
  <c r="J7" i="1"/>
  <c r="I7" i="1"/>
  <c r="K7" i="1"/>
  <c r="J6" i="1"/>
  <c r="I6" i="1"/>
  <c r="E6" i="1"/>
  <c r="J5" i="1"/>
  <c r="I5" i="1"/>
  <c r="E5" i="1"/>
  <c r="K10" i="1" l="1"/>
  <c r="I11" i="1"/>
  <c r="K6" i="1"/>
  <c r="K9" i="1"/>
  <c r="K8" i="1"/>
  <c r="I12" i="1"/>
  <c r="J11" i="1"/>
  <c r="E12" i="1"/>
  <c r="K5" i="1"/>
  <c r="J12" i="1"/>
  <c r="E11" i="1"/>
  <c r="K11" i="1" s="1"/>
  <c r="K12" i="1" l="1"/>
  <c r="H12" i="1" l="1"/>
  <c r="H11" i="1"/>
</calcChain>
</file>

<file path=xl/sharedStrings.xml><?xml version="1.0" encoding="utf-8"?>
<sst xmlns="http://schemas.openxmlformats.org/spreadsheetml/2006/main" count="260" uniqueCount="81">
  <si>
    <t>แบบฟอร์ม 3.1(1)</t>
  </si>
  <si>
    <t xml:space="preserve">บันทึกปริมาณการใช้น้ำ </t>
  </si>
  <si>
    <t>เดือน</t>
  </si>
  <si>
    <t>ปริมาณการใช้น้ำปี 2567</t>
  </si>
  <si>
    <t>ร้อยละปริมาณการใช้น้ำ</t>
  </si>
  <si>
    <t>จำนวนคน</t>
  </si>
  <si>
    <t>ค่าน้ำ/เดือน (บาท)</t>
  </si>
  <si>
    <t>(ลบ.ม./คน) ปี 2567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</si>
  <si>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</si>
  <si>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</si>
  <si>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</si>
  <si>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</si>
  <si>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</si>
  <si>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</si>
  <si>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</si>
  <si>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</si>
  <si>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</si>
  <si>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</si>
  <si>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</si>
  <si>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</si>
  <si>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เฉลี่ย</t>
  </si>
  <si>
    <t>รวม</t>
  </si>
  <si>
    <t>ปริมาณการใช้น้ำปี 2568</t>
  </si>
  <si>
    <t xml:space="preserve"> (ลบ.ม.)ปี 2567</t>
  </si>
  <si>
    <t>(ลบ.ม) ปี 2568</t>
  </si>
  <si>
    <t>(ลบ.ม./คน) ปี 2568</t>
  </si>
  <si>
    <t>(ลบ.ม.)ปี 2568</t>
  </si>
  <si>
    <t>(ลบ.ม./คน)ปี 2568</t>
  </si>
  <si>
    <t>สรุปปริมาณการใช้น้ำ เปรียบเทียบ 12 เดือน
1. ปริมาณน้ำสะสม ตั้งแต่เดือนมกราคมถึงธันวาคม ปี 2568 เท่ากับ 14,191.80 ลบ.ม. ลดลงจากปี 2567 ซึ่งมีปริมาณ 20,230.40 ลบ.ม. เท่ากับ 6,038.60 ลบ.ม. คิดเป็น 29.85%
2. ปริมาณน้ำต่อคนสะสม ตั้งแต่เดือนมกราคมถึงธันวาคม ปี 2568 เท่ากับ 20.34 ลบ.ม./คน ลดลงจากปี 2567 ซึ่งมีปริมาณ 28.12 ลบ.ม./คน เท่ากับ 7.78 ลบ.ม./คน คิดเป็น 27.66%
3. ปริมาณน้ำเฉลี่ย ตั้งแต่เดือนมกราคมถึงธันวาคม ปี 2568 เท่ากับ 1,182.65 ลบ.ม./เดือน ลดลงจากปี 2567 ซึ่งมีปริมาณเฉลี่ย 1,685.87 ลบ.ม./เดือน เท่ากับ 503.22 ลบ.ม./เดือน คิดเป็น 29.85%
4. ปริมาณน้ำต่อคนเฉลี่ย ตั้งแต่เดือนมกราคมถึงธันวาคม ปี 2568 เท่ากับ 1.70 ลบ.ม./คน/เดือน ลดลงจากปี 2567 ซึ่งมีปริมาณเฉลี่ย 2.34 ลบ.ม./คน/เดือน เท่ากับ 0.65 ลบ.ม./คน/เดือน คิดเป็น 27.66%</t>
  </si>
  <si>
    <t>การวิเคราะห์ข้อมูลและสาเหตุ (เป้าหมาย : การใช้น้ำลดลง 29.85 % จากปี 2567)</t>
  </si>
  <si>
    <t>เดือนมกราคม 2568</t>
  </si>
  <si>
    <t xml:space="preserve">เดือนกุมภาพันธ์ 2568      </t>
  </si>
  <si>
    <t xml:space="preserve">เดือนมีนาคม 2568        </t>
  </si>
  <si>
    <t xml:space="preserve">เดือนเมษายน 2568        </t>
  </si>
  <si>
    <t xml:space="preserve">เดือนพฤษภาคม 2568        </t>
  </si>
  <si>
    <t xml:space="preserve">เดือนมิถุนายน 2568        </t>
  </si>
  <si>
    <t>เดือนกรกฎาคม 2568</t>
  </si>
  <si>
    <t xml:space="preserve">เดือนสิงหาคม 2568      </t>
  </si>
  <si>
    <t xml:space="preserve">เดือนกันยายน 2568        </t>
  </si>
  <si>
    <t xml:space="preserve">เดือนตุลาคม 2568        </t>
  </si>
  <si>
    <t xml:space="preserve">เดือนพฤศจิกายน 2568        </t>
  </si>
  <si>
    <t xml:space="preserve">เดือนธันวาคม 2568        </t>
  </si>
  <si>
    <t>รายละเอียด : ใช้น้ำปี 2568 60 ลบ.ม. ลดลงจากปี 2567 72 ลบ.ม. คิดเป็น 16.67%</t>
  </si>
  <si>
    <t>วิเคราะห์สาเหตุ : ปริมาณการใช้น้ำลดลง สะท้อนการใช้น้ำอย่างประหยัดและการควบคุมการใช้น้ำในหน่วยงาน</t>
  </si>
  <si>
    <t>แนวทางจัดการ : รณรงค์ให้ปิดก๊อกน้ำหลังใช้งาน ตรวจสอบจุดรั่วซึม และติดตามการใช้น้ำรายเดือน</t>
  </si>
  <si>
    <t>รายละเอียด : ใช้น้ำปี 2568 98 ลบ.ม. เพิ่มขึ้นจากปี 2567 70 ลบ.ม. คิดเป็น 40.00%</t>
  </si>
  <si>
    <t>วิเคราะห์สาเหตุ : มีการใช้น้ำเพิ่มขึ้นจากเดือนเดียวกันของปีก่อน ควรเฝ้าระวังการใช้น้ำที่สูงผิดปกติ</t>
  </si>
  <si>
    <t>แนวทางจัดการ : ตรวจสอบระบบประปาและสุขภัณฑ์ รวมทั้งประชาสัมพันธ์ให้ใช้น้ำเท่าที่จำเป็น</t>
  </si>
  <si>
    <t>รายละเอียด : ใช้น้ำปี 2568 59 ลบ.ม. ลดลงจากปี 2567 97 ลบ.ม. คิดเป็น 39.18%</t>
  </si>
  <si>
    <t>วิเคราะห์สาเหตุ : ปริมาณการใช้น้ำลดลงอย่างชัดเจน จากการควบคุมและประหยัดการใช้น้ำ</t>
  </si>
  <si>
    <t>แนวทางจัดการ : รักษามาตรการเดิมและติดตามปริมาณการใช้น้ำอย่างต่อเนื่อง</t>
  </si>
  <si>
    <t>รายละเอียด : ใช้น้ำปี 2568 22 ลบ.ม. ลดลงจากปี 2567 40 ลบ.ม. คิดเป็น 45.00%</t>
  </si>
  <si>
    <t>วิเคราะห์สาเหตุ : การใช้น้ำลดลงมากเมื่อเทียบกับปีก่อน แสดงถึงประสิทธิภาพของมาตรการประหยัดน้ำ</t>
  </si>
  <si>
    <t>แนวทางจัดการ : ส่งเสริมการใช้น้ำอย่างคุ้มค่า และตรวจสอบการรั่วไหลของระบบประปา</t>
  </si>
  <si>
    <t>รายละเอียด : ใช้น้ำปี 2568 56 ลบ.ม. เพิ่มขึ้นจากปี 2567 54 ลบ.ม. คิดเป็น 3.70%</t>
  </si>
  <si>
    <t>วิเคราะห์สาเหตุ : ปริมาณการใช้น้ำเพิ่มขึ้นเล็กน้อย จึงควรติดตามแนวโน้มการใช้น้ำ</t>
  </si>
  <si>
    <t>แนวทางจัดการ : กำชับการใช้น้ำอย่างประหยัดและตรวจสอบจุดใช้น้ำที่มีการใช้งานสูง</t>
  </si>
  <si>
    <t>รายละเอียด : ใช้น้ำปี 2568 49 ลบ.ม. ลดลงจากปี 2567 125 ลบ.ม. คิดเป็น 60.80%</t>
  </si>
  <si>
    <t>วิเคราะห์สาเหตุ : ปริมาณการใช้น้ำลดลงอย่างมาก สะท้อนผลของการควบคุมการใช้น้ำและการสร้างจิตสำนึก</t>
  </si>
  <si>
    <t>แนวทางจัดการ : ดำเนินมาตรการประหยัดน้ำอย่างต่อเนื่อง และใช้ข้อมูลเป็นต้นแบบในการควบคุมการใช้น้ำเดือนถัดไป</t>
  </si>
  <si>
    <t>รายละเอียด : ใช้น้ำปี 2568 101 ลบ.ม. เพิ่มขึ้นจากปี 2567 75 ลบ.ม. คิดเป็น 34.67%</t>
  </si>
  <si>
    <t>วิเคราะห์สาเหตุ : มีการใช้น้ำเพิ่มขึ้น ควรตรวจสอบปัจจัยที่ทำให้ปริมาณการใช้น้ำสูงขึ้น</t>
  </si>
  <si>
    <t>แนวทางจัดการ : ตรวจสอบระบบประปาและพฤติกรรมการใช้น้ำ พร้อมประชาสัมพันธ์มาตรการประหยัดน้ำ</t>
  </si>
  <si>
    <t>รายละเอียด : ใช้น้ำปี 2568 70 ลบ.ม. เพิ่มขึ้นจากปี 2567 43 ลบ.ม. คิดเป็น 62.79%</t>
  </si>
  <si>
    <t>วิเคราะห์สาเหตุ : ปริมาณการใช้น้ำเพิ่มขึ้นค่อนข้างสูง อาจเกิดจากการใช้น้ำในกิจกรรมหรือพื้นที่บริการที่เพิ่มขึ้น</t>
  </si>
  <si>
    <t>แนวทางจัดการ : ตรวจสอบสาเหตุการใช้น้ำที่เพิ่มขึ้นเป็นรายจุด และกำหนดมาตรการควบคุมการใช้น้ำ</t>
  </si>
  <si>
    <t>รายละเอียด : ใช้น้ำปี 2568 60 ลบ.ม. ลดลงจากปี 2567 91 ลบ.ม. คิดเป็น 34.07%</t>
  </si>
  <si>
    <t>วิเคราะห์สาเหตุ : ปริมาณการใช้น้ำลดลงจากเดือนเดียวกันของปีก่อน แสดงถึงการควบคุมการใช้น้ำที่ดีขึ้น</t>
  </si>
  <si>
    <t>แนวทางจัดการ : รักษามาตรการประหยัดน้ำและติดตามข้อมูลอย่างสม่ำเสมอ</t>
  </si>
  <si>
    <t>รายละเอียด : ใช้น้ำปี 2568 42 ลบ.ม. ลดลงจากปี 2567 72 ลบ.ม. คิดเป็น 41.67%</t>
  </si>
  <si>
    <t>วิเคราะห์สาเหตุ : การใช้น้ำลดลงอย่างต่อเนื่อง สอดคล้องกับมาตรการประหยัดน้ำของหน่วยงาน</t>
  </si>
  <si>
    <t>แนวทางจัดการ : ดำเนินมาตรการเดิมต่อเนื่องและตรวจสอบระบบน้ำเป็นประจำ</t>
  </si>
  <si>
    <t>รายละเอียด : ใช้น้ำปี 2568 17 ลบ.ม. ลดลงจากปี 2567 133 ลบ.ม. คิดเป็น 87.22%</t>
  </si>
  <si>
    <t>วิเคราะห์สาเหตุ : ปริมาณการใช้น้ำลดลงอย่างมาก ควรตรวจสอบและบันทึกปัจจัยที่ส่งผลต่อการลดลงเพื่อใช้เป็นแนวทางในอนาคต</t>
  </si>
  <si>
    <t>แนวทางจัดการ : รักษาระดับการใช้น้ำที่เหมาะสม และติดตามมิเตอร์อย่างต่อเนื่อง</t>
  </si>
  <si>
    <t>รายละเอียด : ใช้น้ำปี 2568 17 ลบ.ม. ลดลงจากปี 2567 56 ลบ.ม. คิดเป็น 69.64%</t>
  </si>
  <si>
    <t>วิเคราะห์สาเหตุ : การใช้น้ำลดลงอย่างชัดเจน สะท้อนผลของมาตรการควบคุมและประหยัดน้ำ</t>
  </si>
  <si>
    <t>แนวทางจัดการ : ดำเนินมาตรการประหยัดน้ำต่อเนื่อง และสรุปผลเพื่อกำหนดเป้าหมายปีถัดไป</t>
  </si>
  <si>
    <t>การวิเคราะห์ข้อมูลและสาเหตุ (เป้าหมาย : การใช้น้ำลดลง 24.89 % จากปี 2567)</t>
  </si>
  <si>
    <t>การวิเคราะห์ข้อมูลและสาเหตุ (เป้าหมาย : การใช้น้ำลดลง 24.89 จากปี 2567)</t>
  </si>
  <si>
    <t>สรุปปริมาณการใช้น้ำ เปรียบเทียบ 6 เดือน 
1. ปริมาณน้ำสะสม (มกราคม – มิถุนายน) ปี 2568 เท่ากับ 344.00 ลบ.ม. ลดลงจากปี 2567 ซึ่งมีปริมาณ 458.00 ลบ.ม. ลดลงเท่ากับ 114.00 ลบ.ม. คิดเป็น 24.89%
2. ปริมาณน้ำต่อคนสะสม (มกราคม – มิถุนายน) ปี 2568 เท่ากับ 10.42 ลบ.ม./คน ลดลงจากปี 2567 ซึ่งมีปริมาณ 13.88 ลบ.ม./คน ลดลงเท่ากับ 3.45 ลบ.ม./คน คิดเป็น 24.89%
3. ปริมาณน้ำเฉลี่ยต่อเดือน (มกราคม – มิถุนายน) ปี 2568 เท่ากับ 57.33 ลบ.ม./เดือน ลดลงจากปี 2567 ซึ่งมีปริมาณเฉลี่ย 76.33 ลบ.ม./เดือน ลดลงเท่ากับ 19.00 ลบ.ม./เดือน คิดเป็น 24.89%
4. ปริมาณน้ำต่อคนเฉลี่ยต่อเดือน (มกราคม – มิถุนายน) ปี 2568 เท่ากับ 1.74 ลบ.ม./คน/เดือน ลดลงจากปี 2567 ซึ่งมีปริมาณเฉลี่ย 2.31 ลบ.ม./คน/เดือน ลดลงเท่ากับ 0.57 ลบ.ม./คน/เดือน คิดเป็น 24.89%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</si>
</sst>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"/>
    <numFmt numFmtId="188" formatCode="0.0%"/>
    <numFmt numFmtId="189" formatCode="0.0"/>
    <numFmt numFmtId="190" formatCode="#,##0;[Red]#,##0"/>
  </numFmts>
  <fonts count="16" x14ac:knownFonts="1">
    <font>
      <sz val="10"/>
      <color rgb="FF000000"/>
      <name val="Arial"/>
      <scheme val="minor"/>
    </font>
    <font>
      <b/>
      <sz val="18"/>
      <color theme="1"/>
      <name val="Cordia New"/>
      <family val="2"/>
    </font>
    <font>
      <sz val="10"/>
      <color theme="1"/>
      <name val="Cordia New"/>
      <family val="2"/>
    </font>
    <font>
      <b/>
      <sz val="16"/>
      <color theme="1"/>
      <name val="Cordia New"/>
      <family val="2"/>
    </font>
    <font>
      <b/>
      <sz val="10"/>
      <color theme="1"/>
      <name val="Cordia New"/>
      <family val="2"/>
    </font>
    <font>
      <sz val="16"/>
      <color theme="1"/>
      <name val="Cordia New"/>
      <family val="2"/>
    </font>
    <font>
      <sz val="15"/>
      <color theme="1"/>
      <name val="TH Niramit AS"/>
    </font>
    <font>
      <b/>
      <sz val="18"/>
      <color theme="1"/>
      <name val="TH Niramit AS"/>
    </font>
    <font>
      <sz val="10"/>
      <color theme="1"/>
      <name val="TH Niramit AS"/>
    </font>
    <font>
      <b/>
      <sz val="16"/>
      <color theme="1"/>
      <name val="TH Niramit AS"/>
    </font>
    <font>
      <b/>
      <sz val="20"/>
      <color theme="1"/>
      <name val="TH Niramit AS"/>
    </font>
    <font>
      <sz val="10"/>
      <name val="TH Niramit AS"/>
    </font>
    <font>
      <sz val="16"/>
      <color theme="1"/>
      <name val="TH Niramit AS"/>
    </font>
    <font>
      <sz val="15"/>
      <color rgb="FF000000"/>
      <name val="TH Niramit AS"/>
    </font>
    <font>
      <sz val="10"/>
      <color rgb="FF000000"/>
      <name val="TH Niramit AS"/>
    </font>
    <font>
      <sz val="15"/>
      <name val="TH Niramit AS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DDD9C3"/>
        <bgColor rgb="FFDDD9C3"/>
      </patternFill>
    </fill>
    <fill>
      <patternFill patternType="solid">
        <fgColor rgb="FF339966"/>
        <bgColor rgb="FF33996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9C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DD9C3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189" fontId="5" fillId="2" borderId="1" xfId="0" applyNumberFormat="1" applyFont="1" applyFill="1" applyBorder="1"/>
    <xf numFmtId="0" fontId="5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/>
    </xf>
    <xf numFmtId="187" fontId="12" fillId="2" borderId="10" xfId="0" applyNumberFormat="1" applyFont="1" applyFill="1" applyBorder="1"/>
    <xf numFmtId="187" fontId="12" fillId="3" borderId="10" xfId="0" applyNumberFormat="1" applyFont="1" applyFill="1" applyBorder="1"/>
    <xf numFmtId="188" fontId="12" fillId="2" borderId="11" xfId="0" applyNumberFormat="1" applyFont="1" applyFill="1" applyBorder="1" applyAlignment="1">
      <alignment horizontal="center" vertical="center" wrapText="1"/>
    </xf>
    <xf numFmtId="188" fontId="12" fillId="2" borderId="10" xfId="0" applyNumberFormat="1" applyFont="1" applyFill="1" applyBorder="1" applyAlignment="1">
      <alignment horizontal="center" vertical="center" wrapText="1"/>
    </xf>
    <xf numFmtId="187" fontId="13" fillId="0" borderId="10" xfId="0" applyNumberFormat="1" applyFont="1" applyBorder="1" applyAlignment="1">
      <alignment horizontal="center"/>
    </xf>
    <xf numFmtId="187" fontId="13" fillId="0" borderId="9" xfId="0" applyNumberFormat="1" applyFont="1" applyBorder="1" applyAlignment="1">
      <alignment horizontal="center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2" fontId="12" fillId="2" borderId="1" xfId="0" applyNumberFormat="1" applyFont="1" applyFill="1" applyBorder="1" applyAlignment="1">
      <alignment vertical="center"/>
    </xf>
    <xf numFmtId="187" fontId="6" fillId="7" borderId="10" xfId="0" applyNumberFormat="1" applyFont="1" applyFill="1" applyBorder="1"/>
    <xf numFmtId="4" fontId="6" fillId="8" borderId="12" xfId="0" applyNumberFormat="1" applyFont="1" applyFill="1" applyBorder="1" applyAlignment="1">
      <alignment horizontal="center"/>
    </xf>
    <xf numFmtId="187" fontId="13" fillId="8" borderId="10" xfId="0" applyNumberFormat="1" applyFont="1" applyFill="1" applyBorder="1" applyAlignment="1">
      <alignment horizontal="center"/>
    </xf>
    <xf numFmtId="187" fontId="13" fillId="8" borderId="9" xfId="0" applyNumberFormat="1" applyFont="1" applyFill="1" applyBorder="1" applyAlignment="1">
      <alignment horizontal="center"/>
    </xf>
    <xf numFmtId="187" fontId="6" fillId="9" borderId="10" xfId="0" applyNumberFormat="1" applyFont="1" applyFill="1" applyBorder="1"/>
    <xf numFmtId="3" fontId="15" fillId="8" borderId="12" xfId="0" applyNumberFormat="1" applyFont="1" applyFill="1" applyBorder="1" applyAlignment="1">
      <alignment horizontal="center"/>
    </xf>
    <xf numFmtId="190" fontId="15" fillId="8" borderId="1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 wrapText="1"/>
    </xf>
    <xf numFmtId="0" fontId="11" fillId="0" borderId="4" xfId="0" applyFont="1" applyBorder="1"/>
    <xf numFmtId="0" fontId="10" fillId="5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9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11" fillId="0" borderId="9" xfId="0" applyFont="1" applyBorder="1"/>
    <xf numFmtId="0" fontId="9" fillId="2" borderId="6" xfId="0" applyFont="1" applyFill="1" applyBorder="1" applyAlignment="1">
      <alignment horizontal="center" vertical="center"/>
    </xf>
    <xf numFmtId="0" fontId="11" fillId="0" borderId="7" xfId="0" applyFont="1" applyBorder="1"/>
    <xf numFmtId="0" fontId="11" fillId="0" borderId="8" xfId="0" applyFont="1" applyBorder="1"/>
    <xf numFmtId="0" fontId="12" fillId="0" borderId="0" xfId="0" applyFont="1" applyAlignment="1">
      <alignment horizontal="left" vertical="top" wrapText="1"/>
    </xf>
    <xf numFmtId="0" fontId="14" fillId="0" borderId="0" xfId="0" applyFont="1"/>
    <xf numFmtId="0" fontId="7" fillId="4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เปรียบเทียบปริมาณการใช้น้ำระหว่างปี 25</a:t>
            </a:r>
            <a:r>
              <a:rPr lang="en-US"/>
              <a:t>6</a:t>
            </a:r>
            <a:r>
              <a:rPr lang="th-TH"/>
              <a:t>7</a:t>
            </a:r>
            <a:r>
              <a:rPr lang="en-US"/>
              <a:t> </a:t>
            </a:r>
            <a:r>
              <a:rPr lang="th-TH"/>
              <a:t>กับ ปี 2568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'น้ำ บุคลากร '!$C$4</c:f>
              <c:strCache>
                <c:ptCount val="1"/>
                <c:pt idx="0">
                  <c:v> (ลบ.ม.)ปี 2567</c:v>
                </c:pt>
              </c:strCache>
            </c:strRef>
          </c:tx>
          <c:spPr>
            <a:solidFill>
              <a:srgbClr val="C0C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บุคลากร 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'น้ำ บุคลากร '!$C$5:$C$17</c:f>
              <c:numCache>
                <c:formatCode>#,##0.00</c:formatCode>
                <c:ptCount val="13"/>
                <c:pt idx="0">
                  <c:v>72</c:v>
                </c:pt>
                <c:pt idx="1">
                  <c:v>70</c:v>
                </c:pt>
                <c:pt idx="2">
                  <c:v>97</c:v>
                </c:pt>
                <c:pt idx="3">
                  <c:v>40</c:v>
                </c:pt>
                <c:pt idx="4">
                  <c:v>54</c:v>
                </c:pt>
                <c:pt idx="5">
                  <c:v>125</c:v>
                </c:pt>
                <c:pt idx="6">
                  <c:v>75</c:v>
                </c:pt>
                <c:pt idx="7">
                  <c:v>43</c:v>
                </c:pt>
                <c:pt idx="8">
                  <c:v>91</c:v>
                </c:pt>
                <c:pt idx="9">
                  <c:v>72</c:v>
                </c:pt>
                <c:pt idx="10">
                  <c:v>133</c:v>
                </c:pt>
                <c:pt idx="11">
                  <c:v>56</c:v>
                </c:pt>
                <c:pt idx="12" formatCode="_-* #,##0.00_-;\-* #,##0.00_-;_-* &quot;-&quot;??_-;_-@">
                  <c:v>77.333333333333329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529-4475-A17D-4554BF1055C9}"/>
            </c:ext>
          </c:extLst>
        </c:ser>
        <c:ser>
          <c:idx val="1"/>
          <c:order val="1"/>
          <c:tx>
            <c:strRef>
              <c:f>'น้ำ บุคลากร '!$G$4</c:f>
              <c:strCache>
                <c:ptCount val="1"/>
                <c:pt idx="0">
                  <c:v>(ลบ.ม) ปี 2568</c:v>
                </c:pt>
              </c:strCache>
            </c:strRef>
          </c:tx>
          <c:spPr>
            <a:solidFill>
              <a:srgbClr val="9933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บุคลากร 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'น้ำ บุคลากร '!$G$5:$G$17</c:f>
              <c:numCache>
                <c:formatCode>_-* #,##0.00_-;\-* #,##0.00_-;_-* "-"??_-;_-@</c:formatCode>
                <c:ptCount val="13"/>
                <c:pt idx="0">
                  <c:v>60</c:v>
                </c:pt>
                <c:pt idx="1">
                  <c:v>98</c:v>
                </c:pt>
                <c:pt idx="2">
                  <c:v>59</c:v>
                </c:pt>
                <c:pt idx="3">
                  <c:v>22</c:v>
                </c:pt>
                <c:pt idx="4">
                  <c:v>56</c:v>
                </c:pt>
                <c:pt idx="5">
                  <c:v>49</c:v>
                </c:pt>
                <c:pt idx="6">
                  <c:v>101</c:v>
                </c:pt>
                <c:pt idx="7">
                  <c:v>70</c:v>
                </c:pt>
                <c:pt idx="8">
                  <c:v>60</c:v>
                </c:pt>
                <c:pt idx="9">
                  <c:v>42</c:v>
                </c:pt>
                <c:pt idx="10">
                  <c:v>17</c:v>
                </c:pt>
                <c:pt idx="11">
                  <c:v>17</c:v>
                </c:pt>
                <c:pt idx="12">
                  <c:v>54.25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9529-4475-A17D-4554BF105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2324583"/>
        <c:axId val="1146187286"/>
      </c:barChart>
      <c:catAx>
        <c:axId val="7123245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46187286"/>
        <c:crosses val="autoZero"/>
        <c:auto val="1"/>
        <c:lblAlgn val="ctr"/>
        <c:lblOffset val="100"/>
        <c:noMultiLvlLbl val="1"/>
      </c:catAx>
      <c:valAx>
        <c:axId val="1146187286"/>
        <c:scaling>
          <c:orientation val="minMax"/>
          <c:max val="10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/>
        </c:spPr>
        <c:crossAx val="712324583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solidFill>
      <a:srgbClr val="FFFFFF"/>
    </a:solidFill>
  </c:spPr>
  <c:txPr>
    <a:bodyPr/>
    <a:lstStyle/>
    <a:p>
      <a:pPr>
        <a:defRPr sz="1400"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เปรียบเทียบปริมาณการใช้น้ำต่อคนระหว่าง ปี 25</a:t>
            </a:r>
            <a:r>
              <a:rPr lang="en-US"/>
              <a:t>6</a:t>
            </a:r>
            <a:r>
              <a:rPr lang="th-TH"/>
              <a:t>7</a:t>
            </a:r>
            <a:r>
              <a:rPr lang="en-US" baseline="0"/>
              <a:t> </a:t>
            </a:r>
            <a:r>
              <a:rPr lang="th-TH"/>
              <a:t>กับ ปี 2568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'น้ำ บุคลากร '!$E$4</c:f>
              <c:strCache>
                <c:ptCount val="1"/>
                <c:pt idx="0">
                  <c:v>(ลบ.ม./คน) ปี 2567</c:v>
                </c:pt>
              </c:strCache>
            </c:strRef>
          </c:tx>
          <c:spPr>
            <a:solidFill>
              <a:srgbClr val="C0C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บุคลากร 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'น้ำ บุคลากร '!$E$5:$E$17</c:f>
              <c:numCache>
                <c:formatCode>_-* #,##0.00_-;\-* #,##0.00_-;_-* "-"??_-;_-@</c:formatCode>
                <c:ptCount val="13"/>
                <c:pt idx="0">
                  <c:v>2.1818181818181817</c:v>
                </c:pt>
                <c:pt idx="1">
                  <c:v>2.1212121212121211</c:v>
                </c:pt>
                <c:pt idx="2">
                  <c:v>2.9393939393939394</c:v>
                </c:pt>
                <c:pt idx="3">
                  <c:v>1.2121212121212122</c:v>
                </c:pt>
                <c:pt idx="4">
                  <c:v>1.6363636363636365</c:v>
                </c:pt>
                <c:pt idx="5">
                  <c:v>3.7878787878787881</c:v>
                </c:pt>
                <c:pt idx="6">
                  <c:v>2.2727272727272729</c:v>
                </c:pt>
                <c:pt idx="7">
                  <c:v>1.303030303030303</c:v>
                </c:pt>
                <c:pt idx="8">
                  <c:v>2.7575757575757578</c:v>
                </c:pt>
                <c:pt idx="9">
                  <c:v>2.1818181818181817</c:v>
                </c:pt>
                <c:pt idx="10">
                  <c:v>4.0303030303030303</c:v>
                </c:pt>
                <c:pt idx="11">
                  <c:v>1.696969696969697</c:v>
                </c:pt>
                <c:pt idx="12">
                  <c:v>2.3434343434343439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59D-43D0-BE23-B42E13312E58}"/>
            </c:ext>
          </c:extLst>
        </c:ser>
        <c:ser>
          <c:idx val="1"/>
          <c:order val="1"/>
          <c:tx>
            <c:strRef>
              <c:f>'น้ำ บุคลากร '!$I$4</c:f>
              <c:strCache>
                <c:ptCount val="1"/>
                <c:pt idx="0">
                  <c:v>(ลบ.ม./คน) ปี 2568</c:v>
                </c:pt>
              </c:strCache>
            </c:strRef>
          </c:tx>
          <c:spPr>
            <a:solidFill>
              <a:srgbClr val="9933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บุคลากร 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'น้ำ บุคลากร '!$I$5:$I$17</c:f>
              <c:numCache>
                <c:formatCode>_-* #,##0.00_-;\-* #,##0.00_-;_-* "-"??_-;_-@</c:formatCode>
                <c:ptCount val="13"/>
                <c:pt idx="0">
                  <c:v>1.875</c:v>
                </c:pt>
                <c:pt idx="1">
                  <c:v>3.0625</c:v>
                </c:pt>
                <c:pt idx="2">
                  <c:v>1.84375</c:v>
                </c:pt>
                <c:pt idx="3">
                  <c:v>0.6875</c:v>
                </c:pt>
                <c:pt idx="4">
                  <c:v>1.75</c:v>
                </c:pt>
                <c:pt idx="5">
                  <c:v>1.53125</c:v>
                </c:pt>
                <c:pt idx="6">
                  <c:v>3.15625</c:v>
                </c:pt>
                <c:pt idx="7">
                  <c:v>2.1875</c:v>
                </c:pt>
                <c:pt idx="8">
                  <c:v>1.875</c:v>
                </c:pt>
                <c:pt idx="9">
                  <c:v>1.3125</c:v>
                </c:pt>
                <c:pt idx="10">
                  <c:v>0.53125</c:v>
                </c:pt>
                <c:pt idx="11">
                  <c:v>0.53125</c:v>
                </c:pt>
                <c:pt idx="12">
                  <c:v>1.6953125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A59D-43D0-BE23-B42E13312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26406"/>
        <c:axId val="1087758521"/>
      </c:barChart>
      <c:catAx>
        <c:axId val="1229264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87758521"/>
        <c:crosses val="autoZero"/>
        <c:auto val="1"/>
        <c:lblAlgn val="ctr"/>
        <c:lblOffset val="100"/>
        <c:noMultiLvlLbl val="1"/>
      </c:catAx>
      <c:valAx>
        <c:axId val="1087758521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_-* #,##0.00_-;\-* #,##0.00_-;_-* &quot;-&quot;??_-;_-@" sourceLinked="1"/>
        <c:majorTickMark val="none"/>
        <c:minorTickMark val="none"/>
        <c:tickLblPos val="nextTo"/>
        <c:spPr>
          <a:ln/>
        </c:spPr>
        <c:crossAx val="122926406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solidFill>
      <a:srgbClr val="FFFFFF"/>
    </a:solidFill>
  </c:spPr>
  <c:txPr>
    <a:bodyPr/>
    <a:lstStyle/>
    <a:p>
      <a:pPr>
        <a:defRPr sz="1400"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th-TH"/>
              <a:t>เปรียบเทียบปริมาณการใช้น้ำระหว่างปี 25</a:t>
            </a:r>
            <a:r>
              <a:rPr lang="en-US"/>
              <a:t>6</a:t>
            </a:r>
            <a:r>
              <a:rPr lang="th-TH"/>
              <a:t>7</a:t>
            </a:r>
            <a:r>
              <a:rPr lang="en-US"/>
              <a:t> </a:t>
            </a:r>
            <a:r>
              <a:rPr lang="th-TH"/>
              <a:t>กับ ปี 2568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'น้ำ บุคลากร (เปรียบเทียบ)'!$C$4</c:f>
              <c:strCache>
                <c:ptCount val="1"/>
                <c:pt idx="0">
                  <c:v> (ลบ.ม.)ปี 2567</c:v>
                </c:pt>
              </c:strCache>
            </c:strRef>
          </c:tx>
          <c:spPr>
            <a:solidFill>
              <a:srgbClr val="C0C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บุคลากร (เปรียบเทียบ)'!$A$5:$A$11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'น้ำ บุคลากร (เปรียบเทียบ)'!$C$5:$C$11</c:f>
              <c:numCache>
                <c:formatCode>#,##0.00</c:formatCode>
                <c:ptCount val="7"/>
                <c:pt idx="0">
                  <c:v>72</c:v>
                </c:pt>
                <c:pt idx="1">
                  <c:v>70</c:v>
                </c:pt>
                <c:pt idx="2">
                  <c:v>97</c:v>
                </c:pt>
                <c:pt idx="3">
                  <c:v>40</c:v>
                </c:pt>
                <c:pt idx="4">
                  <c:v>54</c:v>
                </c:pt>
                <c:pt idx="5">
                  <c:v>125</c:v>
                </c:pt>
                <c:pt idx="6" formatCode="_-* #,##0.00_-;\-* #,##0.00_-;_-* &quot;-&quot;??_-;_-@">
                  <c:v>76.333333333333329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224-4735-B58F-61CC2498E005}"/>
            </c:ext>
          </c:extLst>
        </c:ser>
        <c:ser>
          <c:idx val="1"/>
          <c:order val="1"/>
          <c:tx>
            <c:strRef>
              <c:f>'น้ำ บุคลากร (เปรียบเทียบ)'!$G$4</c:f>
              <c:strCache>
                <c:ptCount val="1"/>
                <c:pt idx="0">
                  <c:v>(ลบ.ม) ปี 2568</c:v>
                </c:pt>
              </c:strCache>
            </c:strRef>
          </c:tx>
          <c:spPr>
            <a:solidFill>
              <a:srgbClr val="9933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บุคลากร (เปรียบเทียบ)'!$A$5:$A$11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'น้ำ บุคลากร (เปรียบเทียบ)'!$G$5:$G$11</c:f>
              <c:numCache>
                <c:formatCode>_-* #,##0.00_-;\-* #,##0.00_-;_-* "-"??_-;_-@</c:formatCode>
                <c:ptCount val="7"/>
                <c:pt idx="0">
                  <c:v>60</c:v>
                </c:pt>
                <c:pt idx="1">
                  <c:v>98</c:v>
                </c:pt>
                <c:pt idx="2">
                  <c:v>59</c:v>
                </c:pt>
                <c:pt idx="3">
                  <c:v>22</c:v>
                </c:pt>
                <c:pt idx="4">
                  <c:v>56</c:v>
                </c:pt>
                <c:pt idx="5">
                  <c:v>49</c:v>
                </c:pt>
                <c:pt idx="6">
                  <c:v>57.333333333333336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E224-4735-B58F-61CC2498E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2324583"/>
        <c:axId val="1146187286"/>
      </c:barChart>
      <c:catAx>
        <c:axId val="7123245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46187286"/>
        <c:crosses val="autoZero"/>
        <c:auto val="1"/>
        <c:lblAlgn val="ctr"/>
        <c:lblOffset val="100"/>
        <c:noMultiLvlLbl val="1"/>
      </c:catAx>
      <c:valAx>
        <c:axId val="1146187286"/>
        <c:scaling>
          <c:orientation val="minMax"/>
          <c:max val="10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/>
        </c:spPr>
        <c:crossAx val="712324583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solidFill>
      <a:srgbClr val="FFFFFF"/>
    </a:solidFill>
  </c:spPr>
  <c:txPr>
    <a:bodyPr/>
    <a:lstStyle/>
    <a:p>
      <a:pPr>
        <a:defRPr sz="1400"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th-TH"/>
              <a:t>เปรียบเทียบปริมาณการใช้น้ำต่อคนระหว่าง ปี 25</a:t>
            </a:r>
            <a:r>
              <a:rPr lang="en-US"/>
              <a:t>6</a:t>
            </a:r>
            <a:r>
              <a:rPr lang="th-TH"/>
              <a:t>7</a:t>
            </a:r>
            <a:r>
              <a:rPr lang="en-US" baseline="0"/>
              <a:t> </a:t>
            </a:r>
            <a:r>
              <a:rPr lang="th-TH"/>
              <a:t>กับ ปี 2568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'น้ำ บุคลากร (เปรียบเทียบ)'!$E$4</c:f>
              <c:strCache>
                <c:ptCount val="1"/>
                <c:pt idx="0">
                  <c:v>(ลบ.ม./คน) ปี 2567</c:v>
                </c:pt>
              </c:strCache>
            </c:strRef>
          </c:tx>
          <c:spPr>
            <a:solidFill>
              <a:srgbClr val="C0C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บุคลากร (เปรียบเทียบ)'!$A$5:$A$11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'น้ำ บุคลากร (เปรียบเทียบ)'!$E$5:$E$11</c:f>
              <c:numCache>
                <c:formatCode>_-* #,##0.00_-;\-* #,##0.00_-;_-* "-"??_-;_-@</c:formatCode>
                <c:ptCount val="7"/>
                <c:pt idx="0">
                  <c:v>2.1818181818181817</c:v>
                </c:pt>
                <c:pt idx="1">
                  <c:v>2.1212121212121211</c:v>
                </c:pt>
                <c:pt idx="2">
                  <c:v>2.9393939393939394</c:v>
                </c:pt>
                <c:pt idx="3">
                  <c:v>1.2121212121212122</c:v>
                </c:pt>
                <c:pt idx="4">
                  <c:v>1.6363636363636365</c:v>
                </c:pt>
                <c:pt idx="5">
                  <c:v>3.7878787878787881</c:v>
                </c:pt>
                <c:pt idx="6">
                  <c:v>2.3131313131313131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B7B-402B-802A-576930CEF11B}"/>
            </c:ext>
          </c:extLst>
        </c:ser>
        <c:ser>
          <c:idx val="1"/>
          <c:order val="1"/>
          <c:tx>
            <c:strRef>
              <c:f>'น้ำ บุคลากร (เปรียบเทียบ)'!$I$4</c:f>
              <c:strCache>
                <c:ptCount val="1"/>
                <c:pt idx="0">
                  <c:v>(ลบ.ม./คน) ปี 2568</c:v>
                </c:pt>
              </c:strCache>
            </c:strRef>
          </c:tx>
          <c:spPr>
            <a:solidFill>
              <a:srgbClr val="9933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บุคลากร (เปรียบเทียบ)'!$A$5:$A$11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'น้ำ บุคลากร (เปรียบเทียบ)'!$I$5:$I$11</c:f>
              <c:numCache>
                <c:formatCode>_-* #,##0.00_-;\-* #,##0.00_-;_-* "-"??_-;_-@</c:formatCode>
                <c:ptCount val="7"/>
                <c:pt idx="0">
                  <c:v>1.8181818181818181</c:v>
                </c:pt>
                <c:pt idx="1">
                  <c:v>2.9696969696969697</c:v>
                </c:pt>
                <c:pt idx="2">
                  <c:v>1.7878787878787878</c:v>
                </c:pt>
                <c:pt idx="3">
                  <c:v>0.66666666666666663</c:v>
                </c:pt>
                <c:pt idx="4">
                  <c:v>1.696969696969697</c:v>
                </c:pt>
                <c:pt idx="5">
                  <c:v>1.4848484848484849</c:v>
                </c:pt>
                <c:pt idx="6">
                  <c:v>1.7373737373737375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7B7B-402B-802A-576930CEF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26406"/>
        <c:axId val="1087758521"/>
      </c:barChart>
      <c:catAx>
        <c:axId val="1229264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87758521"/>
        <c:crosses val="autoZero"/>
        <c:auto val="1"/>
        <c:lblAlgn val="ctr"/>
        <c:lblOffset val="100"/>
        <c:noMultiLvlLbl val="1"/>
      </c:catAx>
      <c:valAx>
        <c:axId val="1087758521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_-* #,##0.00_-;\-* #,##0.00_-;_-* &quot;-&quot;??_-;_-@" sourceLinked="1"/>
        <c:majorTickMark val="none"/>
        <c:minorTickMark val="none"/>
        <c:tickLblPos val="nextTo"/>
        <c:spPr>
          <a:ln/>
        </c:spPr>
        <c:crossAx val="122926406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solidFill>
      <a:srgbClr val="FFFFFF"/>
    </a:solidFill>
  </c:spPr>
  <c:txPr>
    <a:bodyPr/>
    <a:lstStyle/>
    <a:p>
      <a:pPr>
        <a:defRPr sz="1400"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เปรียบเทียบปริมาณการใช้น้ำระหว่างปี 25</a:t>
            </a:r>
            <a:r>
              <a:rPr lang="en-US"/>
              <a:t>6</a:t>
            </a:r>
            <a:r>
              <a:rPr lang="th-TH"/>
              <a:t>7</a:t>
            </a:r>
            <a:r>
              <a:rPr lang="en-US"/>
              <a:t> </a:t>
            </a:r>
            <a:r>
              <a:rPr lang="th-TH"/>
              <a:t>กับ ปี 2568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'น้ำ  ผู้ใช้บริการ'!$C$4</c:f>
              <c:strCache>
                <c:ptCount val="1"/>
                <c:pt idx="0">
                  <c:v> (ลบ.ม.)ปี 2567</c:v>
                </c:pt>
              </c:strCache>
            </c:strRef>
          </c:tx>
          <c:spPr>
            <a:solidFill>
              <a:srgbClr val="C0C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 ผู้ใช้บริการ'!$A$5:$A$17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'น้ำ  ผู้ใช้บริการ'!$C$5:$C$17</c:f>
              <c:numCache>
                <c:formatCode>#,##0.00</c:formatCode>
                <c:ptCount val="13"/>
                <c:pt idx="0">
                  <c:v>72</c:v>
                </c:pt>
                <c:pt idx="1">
                  <c:v>70</c:v>
                </c:pt>
                <c:pt idx="2">
                  <c:v>97</c:v>
                </c:pt>
                <c:pt idx="3">
                  <c:v>40</c:v>
                </c:pt>
                <c:pt idx="4">
                  <c:v>54</c:v>
                </c:pt>
                <c:pt idx="5">
                  <c:v>125</c:v>
                </c:pt>
                <c:pt idx="6">
                  <c:v>75</c:v>
                </c:pt>
                <c:pt idx="7">
                  <c:v>43</c:v>
                </c:pt>
                <c:pt idx="8">
                  <c:v>91</c:v>
                </c:pt>
                <c:pt idx="9">
                  <c:v>72</c:v>
                </c:pt>
                <c:pt idx="10">
                  <c:v>133</c:v>
                </c:pt>
                <c:pt idx="11">
                  <c:v>56</c:v>
                </c:pt>
                <c:pt idx="12" formatCode="_-* #,##0.00_-;\-* #,##0.00_-;_-* &quot;-&quot;??_-;_-@">
                  <c:v>77.333333333333329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E3B-4C58-A073-B0B76414AC0A}"/>
            </c:ext>
          </c:extLst>
        </c:ser>
        <c:ser>
          <c:idx val="1"/>
          <c:order val="1"/>
          <c:tx>
            <c:strRef>
              <c:f>'น้ำ  ผู้ใช้บริการ'!$G$4</c:f>
              <c:strCache>
                <c:ptCount val="1"/>
                <c:pt idx="0">
                  <c:v>(ลบ.ม) ปี 2568</c:v>
                </c:pt>
              </c:strCache>
            </c:strRef>
          </c:tx>
          <c:spPr>
            <a:solidFill>
              <a:srgbClr val="9933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 ผู้ใช้บริการ'!$A$5:$A$17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'น้ำ  ผู้ใช้บริการ'!$G$5:$G$17</c:f>
              <c:numCache>
                <c:formatCode>_-* #,##0.00_-;\-* #,##0.00_-;_-* "-"??_-;_-@</c:formatCode>
                <c:ptCount val="13"/>
                <c:pt idx="0">
                  <c:v>60</c:v>
                </c:pt>
                <c:pt idx="1">
                  <c:v>98</c:v>
                </c:pt>
                <c:pt idx="2">
                  <c:v>59</c:v>
                </c:pt>
                <c:pt idx="3">
                  <c:v>22</c:v>
                </c:pt>
                <c:pt idx="4">
                  <c:v>56</c:v>
                </c:pt>
                <c:pt idx="5">
                  <c:v>49</c:v>
                </c:pt>
                <c:pt idx="6">
                  <c:v>101</c:v>
                </c:pt>
                <c:pt idx="7">
                  <c:v>70</c:v>
                </c:pt>
                <c:pt idx="8">
                  <c:v>60</c:v>
                </c:pt>
                <c:pt idx="9">
                  <c:v>42</c:v>
                </c:pt>
                <c:pt idx="10">
                  <c:v>17</c:v>
                </c:pt>
                <c:pt idx="11">
                  <c:v>17</c:v>
                </c:pt>
                <c:pt idx="12">
                  <c:v>54.25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DE3B-4C58-A073-B0B76414A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2324583"/>
        <c:axId val="1146187286"/>
      </c:barChart>
      <c:catAx>
        <c:axId val="7123245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46187286"/>
        <c:crosses val="autoZero"/>
        <c:auto val="1"/>
        <c:lblAlgn val="ctr"/>
        <c:lblOffset val="100"/>
        <c:noMultiLvlLbl val="1"/>
      </c:catAx>
      <c:valAx>
        <c:axId val="1146187286"/>
        <c:scaling>
          <c:orientation val="minMax"/>
          <c:max val="10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/>
        </c:spPr>
        <c:crossAx val="712324583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solidFill>
      <a:srgbClr val="FFFFFF"/>
    </a:solidFill>
  </c:spPr>
  <c:txPr>
    <a:bodyPr/>
    <a:lstStyle/>
    <a:p>
      <a:pPr>
        <a:defRPr sz="1400"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เปรียบเทียบปริมาณการใช้น้ำต่อคนระหว่าง ปี 25</a:t>
            </a:r>
            <a:r>
              <a:rPr lang="en-US"/>
              <a:t>6</a:t>
            </a:r>
            <a:r>
              <a:rPr lang="th-TH"/>
              <a:t>7</a:t>
            </a:r>
            <a:r>
              <a:rPr lang="en-US" baseline="0"/>
              <a:t> </a:t>
            </a:r>
            <a:r>
              <a:rPr lang="th-TH"/>
              <a:t>กับ ปี 2568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'น้ำ  ผู้ใช้บริการ'!$E$4</c:f>
              <c:strCache>
                <c:ptCount val="1"/>
                <c:pt idx="0">
                  <c:v>(ลบ.ม./คน) ปี 2567</c:v>
                </c:pt>
              </c:strCache>
            </c:strRef>
          </c:tx>
          <c:spPr>
            <a:solidFill>
              <a:srgbClr val="C0C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 ผู้ใช้บริการ'!$A$5:$A$17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'น้ำ  ผู้ใช้บริการ'!$E$5:$E$17</c:f>
              <c:numCache>
                <c:formatCode>_-* #,##0.00_-;\-* #,##0.00_-;_-* "-"??_-;_-@</c:formatCode>
                <c:ptCount val="13"/>
                <c:pt idx="0">
                  <c:v>4.8025613660618999E-3</c:v>
                </c:pt>
                <c:pt idx="1">
                  <c:v>4.1002811621368325E-3</c:v>
                </c:pt>
                <c:pt idx="2">
                  <c:v>4.7752670703490379E-3</c:v>
                </c:pt>
                <c:pt idx="3">
                  <c:v>1.7706949977866312E-2</c:v>
                </c:pt>
                <c:pt idx="4">
                  <c:v>1.8531228551818806E-2</c:v>
                </c:pt>
                <c:pt idx="5">
                  <c:v>9.5829500153327193E-3</c:v>
                </c:pt>
                <c:pt idx="6">
                  <c:v>2.3544923714447167E-3</c:v>
                </c:pt>
                <c:pt idx="7">
                  <c:v>1.8350973028337316E-3</c:v>
                </c:pt>
                <c:pt idx="8">
                  <c:v>2.8402883985143108E-3</c:v>
                </c:pt>
                <c:pt idx="9">
                  <c:v>3.7348272642390291E-3</c:v>
                </c:pt>
                <c:pt idx="10">
                  <c:v>7.6954232482786553E-3</c:v>
                </c:pt>
                <c:pt idx="11">
                  <c:v>4.2660166069932197E-3</c:v>
                </c:pt>
                <c:pt idx="12">
                  <c:v>6.8521152779891063E-3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F96-4597-B67B-A803C66A611E}"/>
            </c:ext>
          </c:extLst>
        </c:ser>
        <c:ser>
          <c:idx val="1"/>
          <c:order val="1"/>
          <c:tx>
            <c:strRef>
              <c:f>'น้ำ  ผู้ใช้บริการ'!$I$4</c:f>
              <c:strCache>
                <c:ptCount val="1"/>
                <c:pt idx="0">
                  <c:v>(ลบ.ม./คน) ปี 2568</c:v>
                </c:pt>
              </c:strCache>
            </c:strRef>
          </c:tx>
          <c:spPr>
            <a:solidFill>
              <a:srgbClr val="9933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 ผู้ใช้บริการ'!$A$5:$A$17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'น้ำ  ผู้ใช้บริการ'!$I$5:$I$17</c:f>
              <c:numCache>
                <c:formatCode>_-* #,##0.00_-;\-* #,##0.00_-;_-* "-"??_-;_-@</c:formatCode>
                <c:ptCount val="13"/>
                <c:pt idx="0">
                  <c:v>3.6168545421664958E-3</c:v>
                </c:pt>
                <c:pt idx="1">
                  <c:v>5.0479035747398784E-3</c:v>
                </c:pt>
                <c:pt idx="2">
                  <c:v>5.1982378854625554E-3</c:v>
                </c:pt>
                <c:pt idx="3">
                  <c:v>1.9281332164767746E-2</c:v>
                </c:pt>
                <c:pt idx="4">
                  <c:v>4.5639771801140996E-2</c:v>
                </c:pt>
                <c:pt idx="5">
                  <c:v>1.8668088997256934E-3</c:v>
                </c:pt>
                <c:pt idx="6">
                  <c:v>3.7528332032846579E-3</c:v>
                </c:pt>
                <c:pt idx="7">
                  <c:v>2.6187803965581741E-3</c:v>
                </c:pt>
                <c:pt idx="8">
                  <c:v>7.7666886722845712E-4</c:v>
                </c:pt>
                <c:pt idx="9">
                  <c:v>3.4684945082170287E-3</c:v>
                </c:pt>
                <c:pt idx="10">
                  <c:v>7.9528443113772453E-4</c:v>
                </c:pt>
                <c:pt idx="11">
                  <c:v>1.1894766302826755E-3</c:v>
                </c:pt>
                <c:pt idx="12">
                  <c:v>2.5565303445621696E-3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7F96-4597-B67B-A803C66A6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26406"/>
        <c:axId val="1087758521"/>
      </c:barChart>
      <c:catAx>
        <c:axId val="1229264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87758521"/>
        <c:crosses val="autoZero"/>
        <c:auto val="1"/>
        <c:lblAlgn val="ctr"/>
        <c:lblOffset val="100"/>
        <c:noMultiLvlLbl val="1"/>
      </c:catAx>
      <c:valAx>
        <c:axId val="1087758521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_-* #,##0.00_-;\-* #,##0.00_-;_-* &quot;-&quot;??_-;_-@" sourceLinked="1"/>
        <c:majorTickMark val="none"/>
        <c:minorTickMark val="none"/>
        <c:tickLblPos val="nextTo"/>
        <c:spPr>
          <a:ln/>
        </c:spPr>
        <c:crossAx val="122926406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solidFill>
      <a:srgbClr val="FFFFFF"/>
    </a:solidFill>
  </c:spPr>
  <c:txPr>
    <a:bodyPr/>
    <a:lstStyle/>
    <a:p>
      <a:pPr>
        <a:defRPr sz="1400"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เปรียบเทียบปริมาณการใช้น้ำระหว่างปี 25</a:t>
            </a:r>
            <a:r>
              <a:rPr lang="en-US"/>
              <a:t>6</a:t>
            </a:r>
            <a:r>
              <a:rPr lang="th-TH"/>
              <a:t>7</a:t>
            </a:r>
            <a:r>
              <a:rPr lang="en-US"/>
              <a:t> </a:t>
            </a:r>
            <a:r>
              <a:rPr lang="th-TH"/>
              <a:t>กับ ปี 2568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'น้ำ  ผู้ใช้บริการ (เปรียบเทียบ)'!$C$4</c:f>
              <c:strCache>
                <c:ptCount val="1"/>
                <c:pt idx="0">
                  <c:v> (ลบ.ม.)ปี 2567</c:v>
                </c:pt>
              </c:strCache>
            </c:strRef>
          </c:tx>
          <c:spPr>
            <a:solidFill>
              <a:srgbClr val="C0C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 ผู้ใช้บริการ (เปรียบเทียบ)'!$A$5:$A$11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'น้ำ  ผู้ใช้บริการ (เปรียบเทียบ)'!$C$5:$C$11</c:f>
              <c:numCache>
                <c:formatCode>#,##0.00</c:formatCode>
                <c:ptCount val="7"/>
                <c:pt idx="0">
                  <c:v>72</c:v>
                </c:pt>
                <c:pt idx="1">
                  <c:v>70</c:v>
                </c:pt>
                <c:pt idx="2">
                  <c:v>97</c:v>
                </c:pt>
                <c:pt idx="3">
                  <c:v>40</c:v>
                </c:pt>
                <c:pt idx="4">
                  <c:v>54</c:v>
                </c:pt>
                <c:pt idx="5">
                  <c:v>125</c:v>
                </c:pt>
                <c:pt idx="6" formatCode="_-* #,##0.00_-;\-* #,##0.00_-;_-* &quot;-&quot;??_-;_-@">
                  <c:v>76.333333333333329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520-4874-95D5-BE02CFD3EFE1}"/>
            </c:ext>
          </c:extLst>
        </c:ser>
        <c:ser>
          <c:idx val="1"/>
          <c:order val="1"/>
          <c:tx>
            <c:strRef>
              <c:f>'น้ำ  ผู้ใช้บริการ (เปรียบเทียบ)'!$G$4</c:f>
              <c:strCache>
                <c:ptCount val="1"/>
                <c:pt idx="0">
                  <c:v>(ลบ.ม) ปี 2568</c:v>
                </c:pt>
              </c:strCache>
            </c:strRef>
          </c:tx>
          <c:spPr>
            <a:solidFill>
              <a:srgbClr val="9933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 ผู้ใช้บริการ (เปรียบเทียบ)'!$A$5:$A$11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'น้ำ  ผู้ใช้บริการ (เปรียบเทียบ)'!$G$5:$G$11</c:f>
              <c:numCache>
                <c:formatCode>_-* #,##0.00_-;\-* #,##0.00_-;_-* "-"??_-;_-@</c:formatCode>
                <c:ptCount val="7"/>
                <c:pt idx="0">
                  <c:v>60</c:v>
                </c:pt>
                <c:pt idx="1">
                  <c:v>98</c:v>
                </c:pt>
                <c:pt idx="2">
                  <c:v>59</c:v>
                </c:pt>
                <c:pt idx="3">
                  <c:v>22</c:v>
                </c:pt>
                <c:pt idx="4">
                  <c:v>56</c:v>
                </c:pt>
                <c:pt idx="5">
                  <c:v>49</c:v>
                </c:pt>
                <c:pt idx="6">
                  <c:v>57.333333333333336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5520-4874-95D5-BE02CFD3E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2324583"/>
        <c:axId val="1146187286"/>
      </c:barChart>
      <c:catAx>
        <c:axId val="7123245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46187286"/>
        <c:crosses val="autoZero"/>
        <c:auto val="1"/>
        <c:lblAlgn val="ctr"/>
        <c:lblOffset val="100"/>
        <c:noMultiLvlLbl val="1"/>
      </c:catAx>
      <c:valAx>
        <c:axId val="1146187286"/>
        <c:scaling>
          <c:orientation val="minMax"/>
          <c:max val="10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/>
        </c:spPr>
        <c:crossAx val="712324583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solidFill>
      <a:srgbClr val="FFFFFF"/>
    </a:solidFill>
  </c:spPr>
  <c:txPr>
    <a:bodyPr/>
    <a:lstStyle/>
    <a:p>
      <a:pPr>
        <a:defRPr sz="1400"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เปรียบเทียบปริมาณการใช้น้ำต่อคนระหว่าง ปี 25</a:t>
            </a:r>
            <a:r>
              <a:rPr lang="en-US"/>
              <a:t>6</a:t>
            </a:r>
            <a:r>
              <a:rPr lang="th-TH"/>
              <a:t>7</a:t>
            </a:r>
            <a:r>
              <a:rPr lang="en-US" baseline="0"/>
              <a:t> </a:t>
            </a:r>
            <a:r>
              <a:rPr lang="th-TH"/>
              <a:t>กับ ปี 2568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'น้ำ  ผู้ใช้บริการ (เปรียบเทียบ)'!$E$4</c:f>
              <c:strCache>
                <c:ptCount val="1"/>
                <c:pt idx="0">
                  <c:v>(ลบ.ม./คน) ปี 2567</c:v>
                </c:pt>
              </c:strCache>
            </c:strRef>
          </c:tx>
          <c:spPr>
            <a:solidFill>
              <a:srgbClr val="C0C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 ผู้ใช้บริการ (เปรียบเทียบ)'!$A$5:$A$11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'น้ำ  ผู้ใช้บริการ (เปรียบเทียบ)'!$E$5:$E$11</c:f>
              <c:numCache>
                <c:formatCode>_-* #,##0.00_-;\-* #,##0.00_-;_-* "-"??_-;_-@</c:formatCode>
                <c:ptCount val="7"/>
                <c:pt idx="0">
                  <c:v>4.8025613660618999E-3</c:v>
                </c:pt>
                <c:pt idx="1">
                  <c:v>4.1002811621368325E-3</c:v>
                </c:pt>
                <c:pt idx="2">
                  <c:v>4.7752670703490379E-3</c:v>
                </c:pt>
                <c:pt idx="3">
                  <c:v>1.7706949977866312E-2</c:v>
                </c:pt>
                <c:pt idx="4">
                  <c:v>1.8531228551818806E-2</c:v>
                </c:pt>
                <c:pt idx="5">
                  <c:v>9.5829500153327193E-3</c:v>
                </c:pt>
                <c:pt idx="6">
                  <c:v>9.9165396905942678E-3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D51-41E1-BEF2-C142E6A515C0}"/>
            </c:ext>
          </c:extLst>
        </c:ser>
        <c:ser>
          <c:idx val="1"/>
          <c:order val="1"/>
          <c:tx>
            <c:strRef>
              <c:f>'น้ำ  ผู้ใช้บริการ (เปรียบเทียบ)'!$I$4</c:f>
              <c:strCache>
                <c:ptCount val="1"/>
                <c:pt idx="0">
                  <c:v>(ลบ.ม./คน) ปี 2568</c:v>
                </c:pt>
              </c:strCache>
            </c:strRef>
          </c:tx>
          <c:spPr>
            <a:solidFill>
              <a:srgbClr val="9933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'น้ำ  ผู้ใช้บริการ (เปรียบเทียบ)'!$A$5:$A$11</c:f>
              <c:strCache>
                <c:ptCount val="7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เฉลี่ย</c:v>
                </c:pt>
              </c:strCache>
            </c:strRef>
          </c:cat>
          <c:val>
            <c:numRef>
              <c:f>'น้ำ  ผู้ใช้บริการ (เปรียบเทียบ)'!$I$5:$I$11</c:f>
              <c:numCache>
                <c:formatCode>_-* #,##0.00_-;\-* #,##0.00_-;_-* "-"??_-;_-@</c:formatCode>
                <c:ptCount val="7"/>
                <c:pt idx="0">
                  <c:v>3.6168545421664958E-3</c:v>
                </c:pt>
                <c:pt idx="1">
                  <c:v>5.0479035747398784E-3</c:v>
                </c:pt>
                <c:pt idx="2">
                  <c:v>7.9718956897716527E-3</c:v>
                </c:pt>
                <c:pt idx="3">
                  <c:v>1.5625E-2</c:v>
                </c:pt>
                <c:pt idx="4">
                  <c:v>3.2729398012857978E-2</c:v>
                </c:pt>
                <c:pt idx="5">
                  <c:v>2.2911114228269512E-3</c:v>
                </c:pt>
                <c:pt idx="6">
                  <c:v>5.0655279045795903E-3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9D51-41E1-BEF2-C142E6A51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26406"/>
        <c:axId val="1087758521"/>
      </c:barChart>
      <c:catAx>
        <c:axId val="1229264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87758521"/>
        <c:crosses val="autoZero"/>
        <c:auto val="1"/>
        <c:lblAlgn val="ctr"/>
        <c:lblOffset val="100"/>
        <c:noMultiLvlLbl val="1"/>
      </c:catAx>
      <c:valAx>
        <c:axId val="1087758521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_-* #,##0.00_-;\-* #,##0.00_-;_-* &quot;-&quot;??_-;_-@" sourceLinked="1"/>
        <c:majorTickMark val="none"/>
        <c:minorTickMark val="none"/>
        <c:tickLblPos val="nextTo"/>
        <c:spPr>
          <a:ln/>
        </c:spPr>
        <c:crossAx val="122926406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solidFill>
      <a:srgbClr val="FFFFFF"/>
    </a:solidFill>
  </c:spPr>
  <c:txPr>
    <a:bodyPr/>
    <a:lstStyle/>
    <a:p>
      <a:pPr>
        <a:defRPr sz="1400">
          <a:latin typeface="TH Niramit AS" panose="02000506000000020004" pitchFamily="2" charset="-34"/>
          <a:cs typeface="TH Niramit AS" panose="02000506000000020004" pitchFamily="2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19</xdr:row>
      <xdr:rowOff>9525</xdr:rowOff>
    </xdr:from>
    <xdr:ext cx="7553325" cy="3105150"/>
    <xdr:graphicFrame macro="">
      <xdr:nvGraphicFramePr>
        <xdr:cNvPr id="2" name="Chart 1" descr="Chart 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66675</xdr:colOff>
      <xdr:row>30</xdr:row>
      <xdr:rowOff>142875</xdr:rowOff>
    </xdr:from>
    <xdr:ext cx="7515225" cy="3028950"/>
    <xdr:graphicFrame macro="">
      <xdr:nvGraphicFramePr>
        <xdr:cNvPr id="3" name="Chart 2" descr="Chart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13</xdr:row>
      <xdr:rowOff>9525</xdr:rowOff>
    </xdr:from>
    <xdr:ext cx="7553325" cy="3105150"/>
    <xdr:graphicFrame macro="">
      <xdr:nvGraphicFramePr>
        <xdr:cNvPr id="1347060910" name="Chart 1" descr="Chart 0">
          <a:extLst>
            <a:ext uri="{FF2B5EF4-FFF2-40B4-BE49-F238E27FC236}">
              <a16:creationId xmlns:a16="http://schemas.microsoft.com/office/drawing/2014/main" id="{00000000-0008-0000-0100-0000AE844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66675</xdr:colOff>
      <xdr:row>24</xdr:row>
      <xdr:rowOff>142875</xdr:rowOff>
    </xdr:from>
    <xdr:ext cx="7515225" cy="3028950"/>
    <xdr:graphicFrame macro="">
      <xdr:nvGraphicFramePr>
        <xdr:cNvPr id="1389963530" name="Chart 2" descr="Chart 1">
          <a:extLst>
            <a:ext uri="{FF2B5EF4-FFF2-40B4-BE49-F238E27FC236}">
              <a16:creationId xmlns:a16="http://schemas.microsoft.com/office/drawing/2014/main" id="{00000000-0008-0000-0100-00000A29D9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19</xdr:row>
      <xdr:rowOff>9525</xdr:rowOff>
    </xdr:from>
    <xdr:ext cx="7553325" cy="3105150"/>
    <xdr:graphicFrame macro="">
      <xdr:nvGraphicFramePr>
        <xdr:cNvPr id="2" name="Chart 1" descr="Chart 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66675</xdr:colOff>
      <xdr:row>30</xdr:row>
      <xdr:rowOff>142875</xdr:rowOff>
    </xdr:from>
    <xdr:ext cx="7515225" cy="3028950"/>
    <xdr:graphicFrame macro="">
      <xdr:nvGraphicFramePr>
        <xdr:cNvPr id="3" name="Chart 2" descr="Chart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13</xdr:row>
      <xdr:rowOff>9525</xdr:rowOff>
    </xdr:from>
    <xdr:ext cx="7553325" cy="3105150"/>
    <xdr:graphicFrame macro="">
      <xdr:nvGraphicFramePr>
        <xdr:cNvPr id="2" name="Chart 1" descr="Chart 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66675</xdr:colOff>
      <xdr:row>24</xdr:row>
      <xdr:rowOff>142875</xdr:rowOff>
    </xdr:from>
    <xdr:ext cx="7515225" cy="3028950"/>
    <xdr:graphicFrame macro="">
      <xdr:nvGraphicFramePr>
        <xdr:cNvPr id="3" name="Chart 2" descr="Chart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90" zoomScaleNormal="90" workbookViewId="0">
      <selection activeCell="O20" sqref="O20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12.5703125" customWidth="1"/>
    <col min="4" max="4" width="15.85546875" customWidth="1"/>
    <col min="5" max="5" width="12.5703125" customWidth="1"/>
    <col min="6" max="6" width="10.85546875" customWidth="1"/>
    <col min="7" max="7" width="12.5703125" customWidth="1"/>
    <col min="8" max="8" width="14.5703125" customWidth="1"/>
    <col min="9" max="9" width="14.85546875" customWidth="1"/>
    <col min="10" max="10" width="13" customWidth="1"/>
    <col min="11" max="11" width="15.85546875" customWidth="1"/>
    <col min="12" max="20" width="9.140625" customWidth="1"/>
    <col min="21" max="26" width="8" customWidth="1"/>
  </cols>
  <sheetData>
    <row r="1" spans="1:26" ht="21.75" customHeight="1" x14ac:dyDescent="0.4">
      <c r="A1" s="12"/>
      <c r="B1" s="13"/>
      <c r="C1" s="13"/>
      <c r="D1" s="13"/>
      <c r="E1" s="13"/>
      <c r="F1" s="13"/>
      <c r="G1" s="13"/>
      <c r="H1" s="13"/>
      <c r="I1" s="13"/>
      <c r="J1" s="14"/>
      <c r="K1" s="15" t="s">
        <v>0</v>
      </c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2.5" customHeight="1" x14ac:dyDescent="0.4">
      <c r="A2" s="39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5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" customHeight="1" x14ac:dyDescent="0.4">
      <c r="A3" s="40" t="s">
        <v>2</v>
      </c>
      <c r="B3" s="42" t="s">
        <v>3</v>
      </c>
      <c r="C3" s="43"/>
      <c r="D3" s="43"/>
      <c r="E3" s="44"/>
      <c r="F3" s="42" t="s">
        <v>22</v>
      </c>
      <c r="G3" s="43"/>
      <c r="H3" s="43"/>
      <c r="I3" s="44"/>
      <c r="J3" s="42" t="s">
        <v>4</v>
      </c>
      <c r="K3" s="4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5.75" customHeight="1" x14ac:dyDescent="0.2">
      <c r="A4" s="41"/>
      <c r="B4" s="16" t="s">
        <v>5</v>
      </c>
      <c r="C4" s="16" t="s">
        <v>23</v>
      </c>
      <c r="D4" s="16" t="s">
        <v>6</v>
      </c>
      <c r="E4" s="16" t="s">
        <v>7</v>
      </c>
      <c r="F4" s="16" t="s">
        <v>5</v>
      </c>
      <c r="G4" s="16" t="s">
        <v>24</v>
      </c>
      <c r="H4" s="16" t="s">
        <v>6</v>
      </c>
      <c r="I4" s="16" t="s">
        <v>25</v>
      </c>
      <c r="J4" s="16" t="s">
        <v>26</v>
      </c>
      <c r="K4" s="16" t="s">
        <v>27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.75" customHeight="1" x14ac:dyDescent="0.6">
      <c r="A5" s="17" t="s">
        <v>8</v>
      </c>
      <c r="B5" s="22">
        <v>33</v>
      </c>
      <c r="C5" s="28">
        <v>72</v>
      </c>
      <c r="D5" s="28">
        <f t="shared" ref="D5:D16" si="0">C5*21.8</f>
        <v>1569.6000000000001</v>
      </c>
      <c r="E5" s="18">
        <f t="shared" ref="E5:E16" si="1">C5/B5</f>
        <v>2.1818181818181817</v>
      </c>
      <c r="F5" s="19">
        <v>32</v>
      </c>
      <c r="G5" s="19">
        <v>60</v>
      </c>
      <c r="H5" s="18">
        <f t="shared" ref="H5:H16" si="2">G5*21.8</f>
        <v>1308</v>
      </c>
      <c r="I5" s="18">
        <f t="shared" ref="I5:I16" si="3">G5/F5</f>
        <v>1.875</v>
      </c>
      <c r="J5" s="20">
        <f t="shared" ref="J5:J16" si="4">(G5-C5)/C5</f>
        <v>-0.16666666666666666</v>
      </c>
      <c r="K5" s="21">
        <f t="shared" ref="K5:K16" si="5">(I5-E5)/E5</f>
        <v>-0.14062499999999994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 x14ac:dyDescent="0.6">
      <c r="A6" s="17" t="s">
        <v>9</v>
      </c>
      <c r="B6" s="23">
        <v>33</v>
      </c>
      <c r="C6" s="28">
        <v>70</v>
      </c>
      <c r="D6" s="28">
        <f t="shared" si="0"/>
        <v>1526</v>
      </c>
      <c r="E6" s="18">
        <f t="shared" si="1"/>
        <v>2.1212121212121211</v>
      </c>
      <c r="F6" s="19">
        <v>32</v>
      </c>
      <c r="G6" s="19">
        <v>98</v>
      </c>
      <c r="H6" s="18">
        <f t="shared" si="2"/>
        <v>2136.4</v>
      </c>
      <c r="I6" s="18">
        <f t="shared" si="3"/>
        <v>3.0625</v>
      </c>
      <c r="J6" s="20">
        <f t="shared" si="4"/>
        <v>0.4</v>
      </c>
      <c r="K6" s="21">
        <f t="shared" si="5"/>
        <v>0.44375000000000009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75" customHeight="1" x14ac:dyDescent="0.6">
      <c r="A7" s="17" t="s">
        <v>10</v>
      </c>
      <c r="B7" s="23">
        <v>33</v>
      </c>
      <c r="C7" s="28">
        <v>97</v>
      </c>
      <c r="D7" s="28">
        <f t="shared" si="0"/>
        <v>2114.6</v>
      </c>
      <c r="E7" s="18">
        <f t="shared" si="1"/>
        <v>2.9393939393939394</v>
      </c>
      <c r="F7" s="19">
        <v>32</v>
      </c>
      <c r="G7" s="19">
        <v>59</v>
      </c>
      <c r="H7" s="18">
        <f t="shared" si="2"/>
        <v>1286.2</v>
      </c>
      <c r="I7" s="18">
        <f t="shared" si="3"/>
        <v>1.84375</v>
      </c>
      <c r="J7" s="20">
        <f t="shared" si="4"/>
        <v>-0.39175257731958762</v>
      </c>
      <c r="K7" s="21">
        <f t="shared" si="5"/>
        <v>-0.37274484536082475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.75" customHeight="1" x14ac:dyDescent="0.6">
      <c r="A8" s="17" t="s">
        <v>11</v>
      </c>
      <c r="B8" s="27">
        <v>33</v>
      </c>
      <c r="C8" s="28">
        <v>40</v>
      </c>
      <c r="D8" s="28">
        <f t="shared" si="0"/>
        <v>872</v>
      </c>
      <c r="E8" s="18">
        <f t="shared" si="1"/>
        <v>1.2121212121212122</v>
      </c>
      <c r="F8" s="19">
        <v>32</v>
      </c>
      <c r="G8" s="19">
        <v>22</v>
      </c>
      <c r="H8" s="18">
        <f t="shared" si="2"/>
        <v>479.6</v>
      </c>
      <c r="I8" s="18">
        <f t="shared" si="3"/>
        <v>0.6875</v>
      </c>
      <c r="J8" s="20">
        <f t="shared" si="4"/>
        <v>-0.45</v>
      </c>
      <c r="K8" s="21">
        <f t="shared" si="5"/>
        <v>-0.43281249999999999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.75" customHeight="1" x14ac:dyDescent="0.6">
      <c r="A9" s="17" t="s">
        <v>12</v>
      </c>
      <c r="B9" s="27">
        <v>33</v>
      </c>
      <c r="C9" s="28">
        <v>54</v>
      </c>
      <c r="D9" s="28">
        <f t="shared" si="0"/>
        <v>1177.2</v>
      </c>
      <c r="E9" s="18">
        <f t="shared" si="1"/>
        <v>1.6363636363636365</v>
      </c>
      <c r="F9" s="19">
        <v>32</v>
      </c>
      <c r="G9" s="19">
        <v>56</v>
      </c>
      <c r="H9" s="18">
        <f t="shared" si="2"/>
        <v>1220.8</v>
      </c>
      <c r="I9" s="18">
        <f t="shared" si="3"/>
        <v>1.75</v>
      </c>
      <c r="J9" s="20">
        <f t="shared" si="4"/>
        <v>3.7037037037037035E-2</v>
      </c>
      <c r="K9" s="21">
        <f t="shared" si="5"/>
        <v>6.9444444444444378E-2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.75" customHeight="1" x14ac:dyDescent="0.6">
      <c r="A10" s="17" t="s">
        <v>13</v>
      </c>
      <c r="B10" s="27">
        <v>33</v>
      </c>
      <c r="C10" s="28">
        <v>125</v>
      </c>
      <c r="D10" s="28">
        <f t="shared" si="0"/>
        <v>2725</v>
      </c>
      <c r="E10" s="18">
        <f t="shared" si="1"/>
        <v>3.7878787878787881</v>
      </c>
      <c r="F10" s="19">
        <v>32</v>
      </c>
      <c r="G10" s="19">
        <v>49</v>
      </c>
      <c r="H10" s="18">
        <f t="shared" si="2"/>
        <v>1068.2</v>
      </c>
      <c r="I10" s="18">
        <f t="shared" si="3"/>
        <v>1.53125</v>
      </c>
      <c r="J10" s="20">
        <f t="shared" si="4"/>
        <v>-0.60799999999999998</v>
      </c>
      <c r="K10" s="21">
        <f t="shared" si="5"/>
        <v>-0.59575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.75" customHeight="1" x14ac:dyDescent="0.6">
      <c r="A11" s="17" t="s">
        <v>14</v>
      </c>
      <c r="B11" s="27">
        <v>33</v>
      </c>
      <c r="C11" s="28">
        <v>75</v>
      </c>
      <c r="D11" s="28">
        <f t="shared" si="0"/>
        <v>1635</v>
      </c>
      <c r="E11" s="18">
        <f t="shared" si="1"/>
        <v>2.2727272727272729</v>
      </c>
      <c r="F11" s="19">
        <v>32</v>
      </c>
      <c r="G11" s="19">
        <v>101</v>
      </c>
      <c r="H11" s="18">
        <f t="shared" si="2"/>
        <v>2201.8000000000002</v>
      </c>
      <c r="I11" s="18">
        <f t="shared" si="3"/>
        <v>3.15625</v>
      </c>
      <c r="J11" s="20">
        <f t="shared" si="4"/>
        <v>0.34666666666666668</v>
      </c>
      <c r="K11" s="21">
        <f t="shared" si="5"/>
        <v>0.38874999999999987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.75" customHeight="1" x14ac:dyDescent="0.6">
      <c r="A12" s="17" t="s">
        <v>15</v>
      </c>
      <c r="B12" s="27">
        <v>33</v>
      </c>
      <c r="C12" s="28">
        <v>43</v>
      </c>
      <c r="D12" s="28">
        <f t="shared" si="0"/>
        <v>937.4</v>
      </c>
      <c r="E12" s="18">
        <f t="shared" si="1"/>
        <v>1.303030303030303</v>
      </c>
      <c r="F12" s="19">
        <v>32</v>
      </c>
      <c r="G12" s="19">
        <v>70</v>
      </c>
      <c r="H12" s="18">
        <f t="shared" si="2"/>
        <v>1526</v>
      </c>
      <c r="I12" s="18">
        <f t="shared" si="3"/>
        <v>2.1875</v>
      </c>
      <c r="J12" s="20">
        <f t="shared" si="4"/>
        <v>0.62790697674418605</v>
      </c>
      <c r="K12" s="21">
        <f t="shared" si="5"/>
        <v>0.67877906976744196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.75" customHeight="1" x14ac:dyDescent="0.6">
      <c r="A13" s="17" t="s">
        <v>16</v>
      </c>
      <c r="B13" s="27">
        <v>33</v>
      </c>
      <c r="C13" s="28">
        <v>91</v>
      </c>
      <c r="D13" s="28">
        <f t="shared" si="0"/>
        <v>1983.8</v>
      </c>
      <c r="E13" s="18">
        <f t="shared" si="1"/>
        <v>2.7575757575757578</v>
      </c>
      <c r="F13" s="19">
        <v>32</v>
      </c>
      <c r="G13" s="19">
        <v>60</v>
      </c>
      <c r="H13" s="18">
        <f t="shared" si="2"/>
        <v>1308</v>
      </c>
      <c r="I13" s="18">
        <f t="shared" si="3"/>
        <v>1.875</v>
      </c>
      <c r="J13" s="20">
        <f t="shared" si="4"/>
        <v>-0.34065934065934067</v>
      </c>
      <c r="K13" s="21">
        <f t="shared" si="5"/>
        <v>-0.32005494505494508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.75" customHeight="1" x14ac:dyDescent="0.6">
      <c r="A14" s="17" t="s">
        <v>17</v>
      </c>
      <c r="B14" s="27">
        <v>33</v>
      </c>
      <c r="C14" s="28">
        <v>72</v>
      </c>
      <c r="D14" s="28">
        <f t="shared" si="0"/>
        <v>1569.6000000000001</v>
      </c>
      <c r="E14" s="18">
        <f t="shared" si="1"/>
        <v>2.1818181818181817</v>
      </c>
      <c r="F14" s="19">
        <v>32</v>
      </c>
      <c r="G14" s="19">
        <v>42</v>
      </c>
      <c r="H14" s="18">
        <f t="shared" si="2"/>
        <v>915.6</v>
      </c>
      <c r="I14" s="18">
        <f t="shared" si="3"/>
        <v>1.3125</v>
      </c>
      <c r="J14" s="20">
        <f t="shared" si="4"/>
        <v>-0.41666666666666669</v>
      </c>
      <c r="K14" s="21">
        <f t="shared" si="5"/>
        <v>-0.39843749999999994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.75" customHeight="1" x14ac:dyDescent="0.6">
      <c r="A15" s="17" t="s">
        <v>18</v>
      </c>
      <c r="B15" s="27">
        <v>33</v>
      </c>
      <c r="C15" s="28">
        <v>133</v>
      </c>
      <c r="D15" s="28">
        <f t="shared" si="0"/>
        <v>2899.4</v>
      </c>
      <c r="E15" s="18">
        <f t="shared" si="1"/>
        <v>4.0303030303030303</v>
      </c>
      <c r="F15" s="19">
        <v>32</v>
      </c>
      <c r="G15" s="19">
        <v>17</v>
      </c>
      <c r="H15" s="18">
        <f t="shared" si="2"/>
        <v>370.6</v>
      </c>
      <c r="I15" s="18">
        <f t="shared" si="3"/>
        <v>0.53125</v>
      </c>
      <c r="J15" s="20">
        <f t="shared" si="4"/>
        <v>-0.8721804511278195</v>
      </c>
      <c r="K15" s="21">
        <f t="shared" si="5"/>
        <v>-0.86818609022556392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.75" customHeight="1" x14ac:dyDescent="0.6">
      <c r="A16" s="17" t="s">
        <v>19</v>
      </c>
      <c r="B16" s="27">
        <v>33</v>
      </c>
      <c r="C16" s="28">
        <v>56</v>
      </c>
      <c r="D16" s="28">
        <f t="shared" si="0"/>
        <v>1220.8</v>
      </c>
      <c r="E16" s="18">
        <f t="shared" si="1"/>
        <v>1.696969696969697</v>
      </c>
      <c r="F16" s="19">
        <v>32</v>
      </c>
      <c r="G16" s="19">
        <v>17</v>
      </c>
      <c r="H16" s="18">
        <f t="shared" si="2"/>
        <v>370.6</v>
      </c>
      <c r="I16" s="18">
        <f t="shared" si="3"/>
        <v>0.53125</v>
      </c>
      <c r="J16" s="20">
        <f t="shared" si="4"/>
        <v>-0.6964285714285714</v>
      </c>
      <c r="K16" s="21">
        <f t="shared" si="5"/>
        <v>-0.6869419642857143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.75" customHeight="1" x14ac:dyDescent="0.6">
      <c r="A17" s="17" t="s">
        <v>20</v>
      </c>
      <c r="B17" s="18">
        <f t="shared" ref="B17" si="6">AVERAGE(B5:B16)</f>
        <v>33</v>
      </c>
      <c r="C17" s="18">
        <f t="shared" ref="C17:H17" si="7">AVERAGE(C5:C16)</f>
        <v>77.333333333333329</v>
      </c>
      <c r="D17" s="18">
        <f t="shared" si="7"/>
        <v>1685.8666666666668</v>
      </c>
      <c r="E17" s="18">
        <f t="shared" si="7"/>
        <v>2.3434343434343439</v>
      </c>
      <c r="F17" s="18">
        <f t="shared" si="7"/>
        <v>32</v>
      </c>
      <c r="G17" s="18">
        <f t="shared" si="7"/>
        <v>54.25</v>
      </c>
      <c r="H17" s="18">
        <f t="shared" si="7"/>
        <v>1182.6500000000001</v>
      </c>
      <c r="I17" s="18">
        <f t="shared" ref="I17" si="8">G17/F17</f>
        <v>1.6953125</v>
      </c>
      <c r="J17" s="20">
        <f t="shared" ref="J17:J18" si="9">(G17-C17)/C17</f>
        <v>-0.29849137931034481</v>
      </c>
      <c r="K17" s="21">
        <f t="shared" ref="K17:K18" si="10">(I17-E17)/E17</f>
        <v>-0.27656923491379326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.75" customHeight="1" x14ac:dyDescent="0.6">
      <c r="A18" s="17" t="s">
        <v>21</v>
      </c>
      <c r="B18" s="18">
        <f t="shared" ref="B18" si="11">SUM(B5:B16)</f>
        <v>396</v>
      </c>
      <c r="C18" s="18">
        <f t="shared" ref="C18:I18" si="12">SUM(C5:C16)</f>
        <v>928</v>
      </c>
      <c r="D18" s="18">
        <f t="shared" si="12"/>
        <v>20230.400000000001</v>
      </c>
      <c r="E18" s="18">
        <f t="shared" si="12"/>
        <v>28.121212121212125</v>
      </c>
      <c r="F18" s="18">
        <f t="shared" si="12"/>
        <v>384</v>
      </c>
      <c r="G18" s="18">
        <f t="shared" si="12"/>
        <v>651</v>
      </c>
      <c r="H18" s="18">
        <f t="shared" si="12"/>
        <v>14191.800000000001</v>
      </c>
      <c r="I18" s="18">
        <f t="shared" si="12"/>
        <v>20.34375</v>
      </c>
      <c r="J18" s="20">
        <f t="shared" si="9"/>
        <v>-0.29849137931034481</v>
      </c>
      <c r="K18" s="21">
        <f t="shared" si="10"/>
        <v>-0.2765692349137932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1.25" customHeight="1" x14ac:dyDescent="0.55000000000000004">
      <c r="A19" s="5"/>
      <c r="B19" s="6"/>
      <c r="C19" s="6"/>
      <c r="D19" s="6"/>
      <c r="E19" s="6"/>
      <c r="F19" s="6"/>
      <c r="G19" s="6"/>
      <c r="H19" s="6"/>
      <c r="I19" s="6"/>
      <c r="J19" s="6"/>
      <c r="K19" s="7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.75" customHeight="1" x14ac:dyDescent="0.55000000000000004">
      <c r="A20" s="1"/>
      <c r="B20" s="6"/>
      <c r="C20" s="6"/>
      <c r="D20" s="6"/>
      <c r="E20" s="6"/>
      <c r="F20" s="6"/>
      <c r="G20" s="6"/>
      <c r="H20" s="6"/>
      <c r="I20" s="6"/>
      <c r="J20" s="6"/>
      <c r="K20" s="7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.75" customHeight="1" x14ac:dyDescent="0.55000000000000004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75" customHeight="1" x14ac:dyDescent="0.35">
      <c r="A22" s="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.75" customHeight="1" x14ac:dyDescent="0.35">
      <c r="A23" s="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.75" customHeight="1" x14ac:dyDescent="0.35">
      <c r="A24" s="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.75" customHeight="1" x14ac:dyDescent="0.35">
      <c r="A25" s="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.75" customHeight="1" x14ac:dyDescent="0.35">
      <c r="A26" s="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 x14ac:dyDescent="0.35">
      <c r="A27" s="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.75" customHeight="1" x14ac:dyDescent="0.35">
      <c r="A28" s="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.75" customHeight="1" x14ac:dyDescent="0.35">
      <c r="A29" s="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.75" customHeight="1" x14ac:dyDescent="0.35">
      <c r="A30" s="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.75" customHeight="1" x14ac:dyDescent="0.35">
      <c r="A31" s="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.75" customHeight="1" x14ac:dyDescent="0.35">
      <c r="A32" s="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.75" customHeight="1" x14ac:dyDescent="0.35">
      <c r="A33" s="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.75" customHeight="1" x14ac:dyDescent="0.35">
      <c r="A34" s="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.75" customHeight="1" x14ac:dyDescent="0.35">
      <c r="A35" s="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.75" customHeight="1" x14ac:dyDescent="0.35">
      <c r="A36" s="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1.75" customHeight="1" x14ac:dyDescent="0.35">
      <c r="A37" s="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1.75" customHeight="1" x14ac:dyDescent="0.35">
      <c r="A38" s="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1.75" customHeight="1" x14ac:dyDescent="0.35">
      <c r="A39" s="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1.75" customHeight="1" x14ac:dyDescent="0.35">
      <c r="A40" s="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1.75" customHeight="1" x14ac:dyDescent="0.35">
      <c r="A41" s="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1.75" customHeight="1" x14ac:dyDescent="0.35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1.75" customHeight="1" x14ac:dyDescent="0.35">
      <c r="A43" s="45" t="s">
        <v>28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1.75" customHeight="1" x14ac:dyDescent="0.3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1.75" customHeight="1" x14ac:dyDescent="0.3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1.75" customHeight="1" x14ac:dyDescent="0.3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89.25" customHeight="1" x14ac:dyDescent="0.3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2" customHeight="1" x14ac:dyDescent="0.4">
      <c r="A48" s="47" t="s">
        <v>78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0" customHeight="1" x14ac:dyDescent="0.4">
      <c r="A49" s="36" t="s">
        <v>30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5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49.5" customHeight="1" x14ac:dyDescent="0.2">
      <c r="A50" s="15" t="s">
        <v>42</v>
      </c>
      <c r="B50" s="15"/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49.5" customHeight="1" x14ac:dyDescent="0.2">
      <c r="A51" s="38" t="s">
        <v>43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49.5" customHeight="1" x14ac:dyDescent="0.2">
      <c r="A52" s="15" t="s">
        <v>44</v>
      </c>
      <c r="B52" s="15"/>
      <c r="C52" s="15"/>
      <c r="D52" s="25"/>
      <c r="E52" s="25"/>
      <c r="F52" s="25"/>
      <c r="G52" s="25"/>
      <c r="H52" s="25"/>
      <c r="I52" s="25"/>
      <c r="J52" s="25"/>
      <c r="K52" s="25"/>
      <c r="L52" s="25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0" customHeight="1" x14ac:dyDescent="0.4">
      <c r="A53" s="36" t="s">
        <v>31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5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49.5" customHeight="1" x14ac:dyDescent="0.2">
      <c r="A54" s="15" t="s">
        <v>45</v>
      </c>
      <c r="B54" s="15"/>
      <c r="C54" s="15"/>
      <c r="D54" s="15"/>
      <c r="E54" s="25"/>
      <c r="F54" s="25"/>
      <c r="G54" s="25"/>
      <c r="H54" s="25"/>
      <c r="I54" s="25"/>
      <c r="J54" s="25"/>
      <c r="K54" s="25"/>
      <c r="L54" s="25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49.5" customHeight="1" x14ac:dyDescent="0.2">
      <c r="A55" s="38" t="s">
        <v>46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49.5" customHeight="1" x14ac:dyDescent="0.2">
      <c r="A56" s="15" t="s">
        <v>47</v>
      </c>
      <c r="B56" s="15"/>
      <c r="C56" s="15"/>
      <c r="D56" s="25"/>
      <c r="E56" s="25"/>
      <c r="F56" s="25"/>
      <c r="G56" s="25"/>
      <c r="H56" s="25"/>
      <c r="I56" s="25"/>
      <c r="J56" s="25"/>
      <c r="K56" s="25"/>
      <c r="L56" s="25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0" customHeight="1" x14ac:dyDescent="0.4">
      <c r="A57" s="36" t="s">
        <v>32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5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49.5" customHeight="1" x14ac:dyDescent="0.2">
      <c r="A58" s="15" t="s">
        <v>48</v>
      </c>
      <c r="B58" s="15"/>
      <c r="C58" s="15"/>
      <c r="D58" s="15"/>
      <c r="E58" s="25"/>
      <c r="F58" s="25"/>
      <c r="G58" s="25"/>
      <c r="H58" s="25"/>
      <c r="I58" s="25"/>
      <c r="J58" s="25"/>
      <c r="K58" s="25"/>
      <c r="L58" s="25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49.5" customHeight="1" x14ac:dyDescent="0.2">
      <c r="A59" s="34" t="s">
        <v>49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49.5" customHeight="1" x14ac:dyDescent="0.2">
      <c r="A60" s="15" t="s">
        <v>50</v>
      </c>
      <c r="B60" s="15"/>
      <c r="C60" s="15"/>
      <c r="D60" s="25"/>
      <c r="E60" s="25"/>
      <c r="F60" s="25"/>
      <c r="G60" s="25"/>
      <c r="H60" s="25"/>
      <c r="I60" s="25"/>
      <c r="J60" s="25"/>
      <c r="K60" s="25"/>
      <c r="L60" s="25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0" customHeight="1" x14ac:dyDescent="0.4">
      <c r="A61" s="36" t="s">
        <v>33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5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49.5" customHeight="1" x14ac:dyDescent="0.2">
      <c r="A62" s="15" t="s">
        <v>51</v>
      </c>
      <c r="B62" s="15"/>
      <c r="C62" s="15"/>
      <c r="D62" s="15"/>
      <c r="E62" s="25"/>
      <c r="F62" s="25"/>
      <c r="G62" s="25"/>
      <c r="H62" s="25"/>
      <c r="I62" s="25"/>
      <c r="J62" s="25"/>
      <c r="K62" s="25"/>
      <c r="L62" s="25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49.5" customHeight="1" x14ac:dyDescent="0.2">
      <c r="A63" s="34" t="s">
        <v>52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49.5" customHeight="1" x14ac:dyDescent="0.2">
      <c r="A64" s="15" t="s">
        <v>53</v>
      </c>
      <c r="B64" s="15"/>
      <c r="C64" s="15"/>
      <c r="D64" s="25"/>
      <c r="E64" s="25"/>
      <c r="F64" s="25"/>
      <c r="G64" s="25"/>
      <c r="H64" s="25"/>
      <c r="I64" s="25"/>
      <c r="J64" s="25"/>
      <c r="K64" s="25"/>
      <c r="L64" s="25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0" customHeight="1" x14ac:dyDescent="0.4">
      <c r="A65" s="36" t="s">
        <v>34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5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49.5" customHeight="1" x14ac:dyDescent="0.2">
      <c r="A66" s="15" t="s">
        <v>54</v>
      </c>
      <c r="B66" s="15"/>
      <c r="C66" s="15"/>
      <c r="D66" s="15"/>
      <c r="E66" s="25"/>
      <c r="F66" s="25"/>
      <c r="G66" s="25"/>
      <c r="H66" s="25"/>
      <c r="I66" s="25"/>
      <c r="J66" s="25"/>
      <c r="K66" s="25"/>
      <c r="L66" s="25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49.5" customHeight="1" x14ac:dyDescent="0.2">
      <c r="A67" s="34" t="s">
        <v>55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49.5" customHeight="1" x14ac:dyDescent="0.2">
      <c r="A68" s="15" t="s">
        <v>56</v>
      </c>
      <c r="B68" s="15"/>
      <c r="C68" s="15"/>
      <c r="D68" s="25"/>
      <c r="E68" s="25"/>
      <c r="F68" s="25"/>
      <c r="G68" s="25"/>
      <c r="H68" s="25"/>
      <c r="I68" s="25"/>
      <c r="J68" s="25"/>
      <c r="K68" s="25"/>
      <c r="L68" s="25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0" customHeight="1" x14ac:dyDescent="0.4">
      <c r="A69" s="36" t="s">
        <v>35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5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49.5" customHeight="1" x14ac:dyDescent="0.2">
      <c r="A70" s="15" t="s">
        <v>57</v>
      </c>
      <c r="B70" s="15"/>
      <c r="C70" s="15"/>
      <c r="D70" s="15"/>
      <c r="E70" s="25"/>
      <c r="F70" s="25"/>
      <c r="G70" s="25"/>
      <c r="H70" s="25"/>
      <c r="I70" s="25"/>
      <c r="J70" s="25"/>
      <c r="K70" s="25"/>
      <c r="L70" s="25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49.5" customHeight="1" x14ac:dyDescent="0.2">
      <c r="A71" s="34" t="s">
        <v>58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49.5" customHeight="1" x14ac:dyDescent="0.2">
      <c r="A72" s="15" t="s">
        <v>59</v>
      </c>
      <c r="B72" s="15"/>
      <c r="C72" s="15"/>
      <c r="D72" s="25"/>
      <c r="E72" s="26"/>
      <c r="F72" s="26"/>
      <c r="G72" s="25"/>
      <c r="H72" s="25"/>
      <c r="I72" s="25"/>
      <c r="J72" s="25"/>
      <c r="K72" s="25"/>
      <c r="L72" s="25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0" customHeight="1" x14ac:dyDescent="0.4">
      <c r="A73" s="36" t="s">
        <v>36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5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9.75" customHeight="1" x14ac:dyDescent="0.2">
      <c r="A74" s="15" t="s">
        <v>60</v>
      </c>
      <c r="B74" s="15"/>
      <c r="C74" s="24"/>
      <c r="D74" s="25"/>
      <c r="E74" s="25"/>
      <c r="F74" s="25"/>
      <c r="G74" s="25"/>
      <c r="H74" s="25"/>
      <c r="I74" s="25"/>
      <c r="J74" s="25"/>
      <c r="K74" s="25"/>
      <c r="L74" s="25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9.75" customHeight="1" x14ac:dyDescent="0.2">
      <c r="A75" s="38" t="s">
        <v>61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9.75" customHeight="1" x14ac:dyDescent="0.2">
      <c r="A76" s="15" t="s">
        <v>62</v>
      </c>
      <c r="B76" s="15"/>
      <c r="C76" s="15"/>
      <c r="D76" s="25"/>
      <c r="E76" s="25"/>
      <c r="F76" s="25"/>
      <c r="G76" s="25"/>
      <c r="H76" s="25"/>
      <c r="I76" s="25"/>
      <c r="J76" s="25"/>
      <c r="K76" s="25"/>
      <c r="L76" s="25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0" customHeight="1" x14ac:dyDescent="0.4">
      <c r="A77" s="36" t="s">
        <v>37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5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9.75" customHeight="1" x14ac:dyDescent="0.2">
      <c r="A78" s="15" t="s">
        <v>63</v>
      </c>
      <c r="B78" s="15"/>
      <c r="C78" s="15"/>
      <c r="D78" s="15"/>
      <c r="E78" s="25"/>
      <c r="F78" s="25"/>
      <c r="G78" s="25"/>
      <c r="H78" s="25"/>
      <c r="I78" s="25"/>
      <c r="J78" s="25"/>
      <c r="K78" s="25"/>
      <c r="L78" s="25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9.75" customHeight="1" x14ac:dyDescent="0.2">
      <c r="A79" s="38" t="s">
        <v>64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9.75" customHeight="1" x14ac:dyDescent="0.2">
      <c r="A80" s="15" t="s">
        <v>65</v>
      </c>
      <c r="B80" s="15"/>
      <c r="C80" s="15"/>
      <c r="D80" s="25"/>
      <c r="E80" s="25"/>
      <c r="F80" s="25"/>
      <c r="G80" s="25"/>
      <c r="H80" s="25"/>
      <c r="I80" s="25"/>
      <c r="J80" s="25"/>
      <c r="K80" s="25"/>
      <c r="L80" s="25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0" customHeight="1" x14ac:dyDescent="0.4">
      <c r="A81" s="36" t="s">
        <v>38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5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9.75" customHeight="1" x14ac:dyDescent="0.2">
      <c r="A82" s="15" t="s">
        <v>66</v>
      </c>
      <c r="B82" s="15"/>
      <c r="C82" s="15"/>
      <c r="D82" s="15"/>
      <c r="E82" s="25"/>
      <c r="F82" s="25"/>
      <c r="G82" s="25"/>
      <c r="H82" s="25"/>
      <c r="I82" s="25"/>
      <c r="J82" s="25"/>
      <c r="K82" s="25"/>
      <c r="L82" s="25"/>
      <c r="M82" s="10"/>
      <c r="N82" s="10"/>
      <c r="O82" s="10"/>
      <c r="P82" s="10"/>
      <c r="Q82" s="10"/>
      <c r="R82" s="10"/>
      <c r="S82" s="10"/>
      <c r="T82" s="10"/>
      <c r="U82" s="9"/>
      <c r="V82" s="9"/>
      <c r="W82" s="9"/>
      <c r="X82" s="9"/>
      <c r="Y82" s="9"/>
      <c r="Z82" s="9"/>
    </row>
    <row r="83" spans="1:26" ht="39.75" customHeight="1" x14ac:dyDescent="0.2">
      <c r="A83" s="34" t="s">
        <v>67</v>
      </c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10"/>
      <c r="N83" s="10"/>
      <c r="O83" s="10"/>
      <c r="P83" s="10"/>
      <c r="Q83" s="10"/>
      <c r="R83" s="10"/>
      <c r="S83" s="10"/>
      <c r="T83" s="10"/>
      <c r="U83" s="9"/>
      <c r="V83" s="9"/>
      <c r="W83" s="9"/>
      <c r="X83" s="9"/>
      <c r="Y83" s="9"/>
      <c r="Z83" s="9"/>
    </row>
    <row r="84" spans="1:26" ht="39.75" customHeight="1" x14ac:dyDescent="0.2">
      <c r="A84" s="15" t="s">
        <v>68</v>
      </c>
      <c r="B84" s="15"/>
      <c r="C84" s="15"/>
      <c r="D84" s="25"/>
      <c r="E84" s="25"/>
      <c r="F84" s="25"/>
      <c r="G84" s="25"/>
      <c r="H84" s="25"/>
      <c r="I84" s="25"/>
      <c r="J84" s="25"/>
      <c r="K84" s="25"/>
      <c r="L84" s="25"/>
      <c r="M84" s="10"/>
      <c r="N84" s="10"/>
      <c r="O84" s="10"/>
      <c r="P84" s="10"/>
      <c r="Q84" s="10"/>
      <c r="R84" s="10"/>
      <c r="S84" s="10"/>
      <c r="T84" s="10"/>
      <c r="U84" s="9"/>
      <c r="V84" s="9"/>
      <c r="W84" s="9"/>
      <c r="X84" s="9"/>
      <c r="Y84" s="9"/>
      <c r="Z84" s="9"/>
    </row>
    <row r="85" spans="1:26" ht="30" customHeight="1" x14ac:dyDescent="0.4">
      <c r="A85" s="36" t="s">
        <v>39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5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9.75" customHeight="1" x14ac:dyDescent="0.55000000000000004">
      <c r="A86" s="15" t="s">
        <v>69</v>
      </c>
      <c r="B86" s="15"/>
      <c r="C86" s="15"/>
      <c r="D86" s="15"/>
      <c r="E86" s="25"/>
      <c r="F86" s="25"/>
      <c r="G86" s="25"/>
      <c r="H86" s="25"/>
      <c r="I86" s="25"/>
      <c r="J86" s="25"/>
      <c r="K86" s="25"/>
      <c r="L86" s="25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9.75" customHeight="1" x14ac:dyDescent="0.55000000000000004">
      <c r="A87" s="34" t="s">
        <v>70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9.75" customHeight="1" x14ac:dyDescent="0.55000000000000004">
      <c r="A88" s="15" t="s">
        <v>71</v>
      </c>
      <c r="B88" s="15"/>
      <c r="C88" s="15"/>
      <c r="D88" s="25"/>
      <c r="E88" s="25"/>
      <c r="F88" s="25"/>
      <c r="G88" s="25"/>
      <c r="H88" s="25"/>
      <c r="I88" s="25"/>
      <c r="J88" s="25"/>
      <c r="K88" s="25"/>
      <c r="L88" s="25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0" customHeight="1" x14ac:dyDescent="0.55000000000000004">
      <c r="A89" s="36" t="s">
        <v>40</v>
      </c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5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9.75" customHeight="1" x14ac:dyDescent="0.55000000000000004">
      <c r="A90" s="15" t="s">
        <v>72</v>
      </c>
      <c r="B90" s="15"/>
      <c r="C90" s="15"/>
      <c r="D90" s="15"/>
      <c r="E90" s="25"/>
      <c r="F90" s="25"/>
      <c r="G90" s="25"/>
      <c r="H90" s="25"/>
      <c r="I90" s="25"/>
      <c r="J90" s="25"/>
      <c r="K90" s="25"/>
      <c r="L90" s="25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9.75" customHeight="1" x14ac:dyDescent="0.55000000000000004">
      <c r="A91" s="34" t="s">
        <v>73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9.75" customHeight="1" x14ac:dyDescent="0.55000000000000004">
      <c r="A92" s="15" t="s">
        <v>74</v>
      </c>
      <c r="B92" s="15"/>
      <c r="C92" s="15"/>
      <c r="D92" s="25"/>
      <c r="E92" s="25"/>
      <c r="F92" s="25"/>
      <c r="G92" s="25"/>
      <c r="H92" s="25"/>
      <c r="I92" s="25"/>
      <c r="J92" s="25"/>
      <c r="K92" s="25"/>
      <c r="L92" s="25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0" customHeight="1" x14ac:dyDescent="0.55000000000000004">
      <c r="A93" s="36" t="s">
        <v>41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5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9.75" customHeight="1" x14ac:dyDescent="0.55000000000000004">
      <c r="A94" s="15" t="s">
        <v>75</v>
      </c>
      <c r="B94" s="15"/>
      <c r="C94" s="15"/>
      <c r="D94" s="15"/>
      <c r="E94" s="25"/>
      <c r="F94" s="25"/>
      <c r="G94" s="25"/>
      <c r="H94" s="25"/>
      <c r="I94" s="25"/>
      <c r="J94" s="25"/>
      <c r="K94" s="25"/>
      <c r="L94" s="25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9.75" customHeight="1" x14ac:dyDescent="0.55000000000000004">
      <c r="A95" s="34" t="s">
        <v>76</v>
      </c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9.75" customHeight="1" x14ac:dyDescent="0.55000000000000004">
      <c r="A96" s="15" t="s">
        <v>77</v>
      </c>
      <c r="B96" s="15"/>
      <c r="C96" s="15"/>
      <c r="D96" s="25"/>
      <c r="E96" s="26"/>
      <c r="F96" s="26"/>
      <c r="G96" s="25"/>
      <c r="H96" s="25"/>
      <c r="I96" s="25"/>
      <c r="J96" s="25"/>
      <c r="K96" s="25"/>
      <c r="L96" s="25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1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1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1.75" customHeight="1" x14ac:dyDescent="0.35">
      <c r="A99" s="8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1.75" customHeight="1" x14ac:dyDescent="0.35">
      <c r="A100" s="8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1.75" customHeight="1" x14ac:dyDescent="0.35">
      <c r="A101" s="8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1.75" customHeight="1" x14ac:dyDescent="0.35">
      <c r="A102" s="8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1.75" customHeight="1" x14ac:dyDescent="0.35">
      <c r="A103" s="8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1.75" customHeight="1" x14ac:dyDescent="0.35">
      <c r="A104" s="8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1.75" customHeight="1" x14ac:dyDescent="0.35">
      <c r="A105" s="8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1.75" customHeight="1" x14ac:dyDescent="0.35">
      <c r="A106" s="8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1.75" customHeight="1" x14ac:dyDescent="0.35">
      <c r="A107" s="8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1.75" customHeight="1" x14ac:dyDescent="0.35">
      <c r="A108" s="8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1.75" customHeight="1" x14ac:dyDescent="0.35">
      <c r="A109" s="8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1.75" customHeight="1" x14ac:dyDescent="0.35">
      <c r="A110" s="8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1.75" customHeight="1" x14ac:dyDescent="0.35">
      <c r="A111" s="8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1.75" customHeight="1" x14ac:dyDescent="0.35">
      <c r="A112" s="8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1.75" customHeight="1" x14ac:dyDescent="0.35">
      <c r="A113" s="8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1.75" customHeight="1" x14ac:dyDescent="0.35">
      <c r="A114" s="8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1.75" customHeight="1" x14ac:dyDescent="0.35">
      <c r="A115" s="8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1.75" customHeight="1" x14ac:dyDescent="0.35">
      <c r="A116" s="8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1.75" customHeight="1" x14ac:dyDescent="0.35">
      <c r="A117" s="8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1.75" customHeight="1" x14ac:dyDescent="0.35">
      <c r="A118" s="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1.75" customHeight="1" x14ac:dyDescent="0.35">
      <c r="A119" s="8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1.75" customHeight="1" x14ac:dyDescent="0.35">
      <c r="A120" s="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1.75" customHeight="1" x14ac:dyDescent="0.35">
      <c r="A121" s="8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1.75" customHeight="1" x14ac:dyDescent="0.35">
      <c r="A122" s="8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1.75" customHeight="1" x14ac:dyDescent="0.35">
      <c r="A123" s="8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1.75" customHeight="1" x14ac:dyDescent="0.35">
      <c r="A124" s="8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1.75" customHeight="1" x14ac:dyDescent="0.35">
      <c r="A125" s="8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1.75" customHeight="1" x14ac:dyDescent="0.35">
      <c r="A126" s="8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1.75" customHeight="1" x14ac:dyDescent="0.35">
      <c r="A127" s="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1.75" customHeight="1" x14ac:dyDescent="0.35">
      <c r="A128" s="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1.75" customHeight="1" x14ac:dyDescent="0.35">
      <c r="A129" s="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1.75" customHeight="1" x14ac:dyDescent="0.35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1.75" customHeight="1" x14ac:dyDescent="0.35">
      <c r="A131" s="8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1.75" customHeight="1" x14ac:dyDescent="0.35">
      <c r="A132" s="8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1.75" customHeight="1" x14ac:dyDescent="0.35">
      <c r="A133" s="8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1.75" customHeight="1" x14ac:dyDescent="0.35">
      <c r="A134" s="8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1.75" customHeight="1" x14ac:dyDescent="0.35">
      <c r="A135" s="8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1.75" customHeight="1" x14ac:dyDescent="0.35">
      <c r="A136" s="8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1.75" customHeight="1" x14ac:dyDescent="0.35">
      <c r="A137" s="8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1.75" customHeight="1" x14ac:dyDescent="0.35">
      <c r="A138" s="8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1.75" customHeight="1" x14ac:dyDescent="0.35">
      <c r="A139" s="8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1.75" customHeight="1" x14ac:dyDescent="0.35">
      <c r="A140" s="8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1.75" customHeight="1" x14ac:dyDescent="0.35">
      <c r="A141" s="8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1.75" customHeight="1" x14ac:dyDescent="0.35">
      <c r="A142" s="8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1.75" customHeight="1" x14ac:dyDescent="0.35">
      <c r="A143" s="8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1.75" customHeight="1" x14ac:dyDescent="0.35">
      <c r="A144" s="8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1.75" customHeight="1" x14ac:dyDescent="0.35">
      <c r="A145" s="8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1.75" customHeight="1" x14ac:dyDescent="0.35">
      <c r="A146" s="8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1.75" customHeight="1" x14ac:dyDescent="0.35">
      <c r="A147" s="8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1.75" customHeight="1" x14ac:dyDescent="0.35">
      <c r="A148" s="8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1.75" customHeight="1" x14ac:dyDescent="0.35">
      <c r="A149" s="8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1.75" customHeight="1" x14ac:dyDescent="0.35">
      <c r="A150" s="8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1.75" customHeight="1" x14ac:dyDescent="0.35">
      <c r="A151" s="8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1.75" customHeight="1" x14ac:dyDescent="0.35">
      <c r="A152" s="8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1.75" customHeight="1" x14ac:dyDescent="0.35">
      <c r="A153" s="8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1.75" customHeight="1" x14ac:dyDescent="0.35">
      <c r="A154" s="8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1.75" customHeight="1" x14ac:dyDescent="0.35">
      <c r="A155" s="8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1.75" customHeight="1" x14ac:dyDescent="0.35">
      <c r="A156" s="8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1.75" customHeight="1" x14ac:dyDescent="0.35">
      <c r="A157" s="8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1.75" customHeight="1" x14ac:dyDescent="0.35">
      <c r="A158" s="8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1.75" customHeight="1" x14ac:dyDescent="0.35">
      <c r="A159" s="8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1.75" customHeight="1" x14ac:dyDescent="0.35">
      <c r="A160" s="8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1.75" customHeight="1" x14ac:dyDescent="0.35">
      <c r="A161" s="8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1.75" customHeight="1" x14ac:dyDescent="0.35">
      <c r="A162" s="8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1.75" customHeight="1" x14ac:dyDescent="0.35">
      <c r="A163" s="8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1.75" customHeight="1" x14ac:dyDescent="0.35">
      <c r="A164" s="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1.75" customHeight="1" x14ac:dyDescent="0.35">
      <c r="A165" s="8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1.75" customHeight="1" x14ac:dyDescent="0.35">
      <c r="A166" s="8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1.75" customHeight="1" x14ac:dyDescent="0.35">
      <c r="A167" s="8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1.75" customHeight="1" x14ac:dyDescent="0.35">
      <c r="A168" s="8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1.75" customHeight="1" x14ac:dyDescent="0.35">
      <c r="A169" s="8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1.75" customHeight="1" x14ac:dyDescent="0.35">
      <c r="A170" s="8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1.75" customHeight="1" x14ac:dyDescent="0.35">
      <c r="A171" s="8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1.75" customHeight="1" x14ac:dyDescent="0.35">
      <c r="A172" s="8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1.75" customHeight="1" x14ac:dyDescent="0.35">
      <c r="A173" s="8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1.75" customHeight="1" x14ac:dyDescent="0.35">
      <c r="A174" s="8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1.75" customHeight="1" x14ac:dyDescent="0.35">
      <c r="A175" s="8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1.75" customHeight="1" x14ac:dyDescent="0.35">
      <c r="A176" s="8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1.75" customHeight="1" x14ac:dyDescent="0.35">
      <c r="A177" s="8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1.75" customHeight="1" x14ac:dyDescent="0.35">
      <c r="A178" s="8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1.75" customHeight="1" x14ac:dyDescent="0.35">
      <c r="A179" s="8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1.75" customHeight="1" x14ac:dyDescent="0.35">
      <c r="A180" s="8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1.75" customHeight="1" x14ac:dyDescent="0.35">
      <c r="A181" s="8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1.75" customHeight="1" x14ac:dyDescent="0.35">
      <c r="A182" s="8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1.75" customHeight="1" x14ac:dyDescent="0.35">
      <c r="A183" s="8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1.75" customHeight="1" x14ac:dyDescent="0.35">
      <c r="A184" s="8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1.75" customHeight="1" x14ac:dyDescent="0.35">
      <c r="A185" s="8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1.75" customHeight="1" x14ac:dyDescent="0.35">
      <c r="A186" s="8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1.75" customHeight="1" x14ac:dyDescent="0.35">
      <c r="A187" s="8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1.75" customHeight="1" x14ac:dyDescent="0.35">
      <c r="A188" s="8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1.75" customHeight="1" x14ac:dyDescent="0.35">
      <c r="A189" s="8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1.75" customHeight="1" x14ac:dyDescent="0.35">
      <c r="A190" s="8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1.75" customHeight="1" x14ac:dyDescent="0.35">
      <c r="A191" s="8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1.75" customHeight="1" x14ac:dyDescent="0.35">
      <c r="A192" s="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1.75" customHeight="1" x14ac:dyDescent="0.35">
      <c r="A193" s="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1.75" customHeight="1" x14ac:dyDescent="0.35">
      <c r="A194" s="8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1.75" customHeight="1" x14ac:dyDescent="0.35">
      <c r="A195" s="8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1.75" customHeight="1" x14ac:dyDescent="0.35">
      <c r="A196" s="8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1.75" customHeight="1" x14ac:dyDescent="0.35">
      <c r="A197" s="8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1.75" customHeight="1" x14ac:dyDescent="0.35">
      <c r="A198" s="8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1.75" customHeight="1" x14ac:dyDescent="0.35">
      <c r="A199" s="8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1.75" customHeight="1" x14ac:dyDescent="0.35">
      <c r="A200" s="8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1.75" customHeight="1" x14ac:dyDescent="0.35">
      <c r="A201" s="8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1.75" customHeight="1" x14ac:dyDescent="0.35">
      <c r="A202" s="8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1.75" customHeight="1" x14ac:dyDescent="0.35">
      <c r="A203" s="8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1.75" customHeight="1" x14ac:dyDescent="0.35">
      <c r="A204" s="8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1.75" customHeight="1" x14ac:dyDescent="0.35">
      <c r="A205" s="8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1.75" customHeight="1" x14ac:dyDescent="0.35">
      <c r="A206" s="8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1.75" customHeight="1" x14ac:dyDescent="0.35">
      <c r="A207" s="8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1.75" customHeight="1" x14ac:dyDescent="0.35">
      <c r="A208" s="8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1.75" customHeight="1" x14ac:dyDescent="0.35">
      <c r="A209" s="8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1.75" customHeight="1" x14ac:dyDescent="0.35">
      <c r="A210" s="8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1.75" customHeight="1" x14ac:dyDescent="0.35">
      <c r="A211" s="8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1.75" customHeight="1" x14ac:dyDescent="0.35">
      <c r="A212" s="8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1.75" customHeight="1" x14ac:dyDescent="0.35">
      <c r="A213" s="8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1.75" customHeight="1" x14ac:dyDescent="0.35">
      <c r="A214" s="8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1.75" customHeight="1" x14ac:dyDescent="0.35">
      <c r="A215" s="8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1.75" customHeight="1" x14ac:dyDescent="0.35">
      <c r="A216" s="8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1.75" customHeight="1" x14ac:dyDescent="0.35">
      <c r="A217" s="8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1.75" customHeight="1" x14ac:dyDescent="0.35">
      <c r="A218" s="8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1.75" customHeight="1" x14ac:dyDescent="0.35">
      <c r="A219" s="8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1.75" customHeight="1" x14ac:dyDescent="0.35">
      <c r="A220" s="8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1.75" customHeight="1" x14ac:dyDescent="0.35">
      <c r="A221" s="8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1.75" customHeight="1" x14ac:dyDescent="0.35">
      <c r="A222" s="8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1.75" customHeight="1" x14ac:dyDescent="0.35">
      <c r="A223" s="8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1.75" customHeight="1" x14ac:dyDescent="0.35">
      <c r="A224" s="8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1.75" customHeight="1" x14ac:dyDescent="0.35">
      <c r="A225" s="8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1.75" customHeight="1" x14ac:dyDescent="0.35">
      <c r="A226" s="8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1.75" customHeight="1" x14ac:dyDescent="0.35">
      <c r="A227" s="8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1.75" customHeight="1" x14ac:dyDescent="0.35">
      <c r="A228" s="8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1.75" customHeight="1" x14ac:dyDescent="0.35">
      <c r="A229" s="8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1.75" customHeight="1" x14ac:dyDescent="0.35">
      <c r="A230" s="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1.75" customHeight="1" x14ac:dyDescent="0.35">
      <c r="A231" s="8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1.75" customHeight="1" x14ac:dyDescent="0.35">
      <c r="A232" s="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1.75" customHeight="1" x14ac:dyDescent="0.35">
      <c r="A233" s="8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1.75" customHeight="1" x14ac:dyDescent="0.35">
      <c r="A234" s="8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1.75" customHeight="1" x14ac:dyDescent="0.35">
      <c r="A235" s="8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1.75" customHeight="1" x14ac:dyDescent="0.35">
      <c r="A236" s="8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1.75" customHeight="1" x14ac:dyDescent="0.35">
      <c r="A237" s="8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1.75" customHeight="1" x14ac:dyDescent="0.35">
      <c r="A238" s="8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1.75" customHeight="1" x14ac:dyDescent="0.35">
      <c r="A239" s="8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1.75" customHeight="1" x14ac:dyDescent="0.35">
      <c r="A240" s="8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1.75" customHeight="1" x14ac:dyDescent="0.35">
      <c r="A241" s="8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1.75" customHeight="1" x14ac:dyDescent="0.35">
      <c r="A242" s="8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1.75" customHeight="1" x14ac:dyDescent="0.35">
      <c r="A243" s="8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1.75" customHeight="1" x14ac:dyDescent="0.35">
      <c r="A244" s="8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1.75" customHeight="1" x14ac:dyDescent="0.35">
      <c r="A245" s="8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1.75" customHeight="1" x14ac:dyDescent="0.35">
      <c r="A246" s="8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1.75" customHeight="1" x14ac:dyDescent="0.35">
      <c r="A247" s="8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1.75" customHeight="1" x14ac:dyDescent="0.35">
      <c r="A248" s="8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1.75" customHeight="1" x14ac:dyDescent="0.35">
      <c r="A249" s="8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1.75" customHeight="1" x14ac:dyDescent="0.35">
      <c r="A250" s="8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1.75" customHeight="1" x14ac:dyDescent="0.35">
      <c r="A251" s="8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1.75" customHeight="1" x14ac:dyDescent="0.35">
      <c r="A252" s="8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1.75" customHeight="1" x14ac:dyDescent="0.35">
      <c r="A253" s="8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1.75" customHeight="1" x14ac:dyDescent="0.35">
      <c r="A254" s="8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1.75" customHeight="1" x14ac:dyDescent="0.35">
      <c r="A255" s="8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1.75" customHeight="1" x14ac:dyDescent="0.35">
      <c r="A256" s="8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1.75" customHeight="1" x14ac:dyDescent="0.35">
      <c r="A257" s="8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1.75" customHeight="1" x14ac:dyDescent="0.35">
      <c r="A258" s="8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1.75" customHeight="1" x14ac:dyDescent="0.35">
      <c r="A259" s="8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1.75" customHeight="1" x14ac:dyDescent="0.35">
      <c r="A260" s="8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1.75" customHeight="1" x14ac:dyDescent="0.35">
      <c r="A261" s="8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1.75" customHeight="1" x14ac:dyDescent="0.35">
      <c r="A262" s="8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1.75" customHeight="1" x14ac:dyDescent="0.35">
      <c r="A263" s="8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1.75" customHeight="1" x14ac:dyDescent="0.35">
      <c r="A264" s="8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1.75" customHeight="1" x14ac:dyDescent="0.35">
      <c r="A265" s="8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1.75" customHeight="1" x14ac:dyDescent="0.35">
      <c r="A266" s="8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1.75" customHeight="1" x14ac:dyDescent="0.35">
      <c r="A267" s="8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1.75" customHeight="1" x14ac:dyDescent="0.35">
      <c r="A268" s="8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1.75" customHeight="1" x14ac:dyDescent="0.35">
      <c r="A269" s="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1.75" customHeight="1" x14ac:dyDescent="0.35">
      <c r="A270" s="8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1.75" customHeight="1" x14ac:dyDescent="0.35">
      <c r="A271" s="8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1.75" customHeight="1" x14ac:dyDescent="0.35">
      <c r="A272" s="8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1.75" customHeight="1" x14ac:dyDescent="0.35">
      <c r="A273" s="8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1.75" customHeight="1" x14ac:dyDescent="0.35">
      <c r="A274" s="8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1.75" customHeight="1" x14ac:dyDescent="0.35">
      <c r="A275" s="8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1.75" customHeight="1" x14ac:dyDescent="0.35">
      <c r="A276" s="8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1.75" customHeight="1" x14ac:dyDescent="0.35">
      <c r="A277" s="8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1.75" customHeight="1" x14ac:dyDescent="0.35">
      <c r="A278" s="8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1.75" customHeight="1" x14ac:dyDescent="0.35">
      <c r="A279" s="8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1.75" customHeight="1" x14ac:dyDescent="0.35">
      <c r="A280" s="8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1.75" customHeight="1" x14ac:dyDescent="0.35">
      <c r="A281" s="8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1.75" customHeight="1" x14ac:dyDescent="0.35">
      <c r="A282" s="8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1.75" customHeight="1" x14ac:dyDescent="0.35">
      <c r="A283" s="8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1.75" customHeight="1" x14ac:dyDescent="0.35">
      <c r="A284" s="8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1.75" customHeight="1" x14ac:dyDescent="0.35">
      <c r="A285" s="8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1.75" customHeight="1" x14ac:dyDescent="0.35">
      <c r="A286" s="8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1.75" customHeight="1" x14ac:dyDescent="0.35">
      <c r="A287" s="8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1.75" customHeight="1" x14ac:dyDescent="0.35">
      <c r="A288" s="8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1.75" customHeight="1" x14ac:dyDescent="0.35">
      <c r="A289" s="8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1.75" customHeight="1" x14ac:dyDescent="0.35">
      <c r="A290" s="8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1.75" customHeight="1" x14ac:dyDescent="0.35">
      <c r="A291" s="8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1.75" customHeight="1" x14ac:dyDescent="0.35">
      <c r="A292" s="8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1.75" customHeight="1" x14ac:dyDescent="0.35">
      <c r="A293" s="8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1.75" customHeight="1" x14ac:dyDescent="0.35">
      <c r="A294" s="8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1.75" customHeight="1" x14ac:dyDescent="0.35">
      <c r="A295" s="8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1.75" customHeight="1" x14ac:dyDescent="0.35">
      <c r="A296" s="8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1.75" customHeight="1" x14ac:dyDescent="0.35">
      <c r="A297" s="8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1.75" customHeight="1" x14ac:dyDescent="0.35">
      <c r="A298" s="8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1.75" customHeight="1" x14ac:dyDescent="0.35">
      <c r="A299" s="8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1.75" customHeight="1" x14ac:dyDescent="0.35">
      <c r="A300" s="8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1.75" customHeight="1" x14ac:dyDescent="0.35">
      <c r="A301" s="8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1.75" customHeight="1" x14ac:dyDescent="0.35">
      <c r="A302" s="8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1.75" customHeight="1" x14ac:dyDescent="0.35">
      <c r="A303" s="8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1.75" customHeight="1" x14ac:dyDescent="0.35">
      <c r="A304" s="8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1.75" customHeight="1" x14ac:dyDescent="0.35">
      <c r="A305" s="8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1.75" customHeight="1" x14ac:dyDescent="0.35">
      <c r="A306" s="8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1.75" customHeight="1" x14ac:dyDescent="0.35">
      <c r="A307" s="8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1.75" customHeight="1" x14ac:dyDescent="0.35">
      <c r="A308" s="8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1.75" customHeight="1" x14ac:dyDescent="0.35">
      <c r="A309" s="8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1.75" customHeight="1" x14ac:dyDescent="0.35">
      <c r="A310" s="8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1.75" customHeight="1" x14ac:dyDescent="0.35">
      <c r="A311" s="8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1.75" customHeight="1" x14ac:dyDescent="0.35">
      <c r="A312" s="8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1.75" customHeight="1" x14ac:dyDescent="0.35">
      <c r="A313" s="8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1.75" customHeight="1" x14ac:dyDescent="0.35">
      <c r="A314" s="8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1.75" customHeight="1" x14ac:dyDescent="0.35">
      <c r="A315" s="8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1.75" customHeight="1" x14ac:dyDescent="0.35">
      <c r="A316" s="8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1.75" customHeight="1" x14ac:dyDescent="0.35">
      <c r="A317" s="8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1.75" customHeight="1" x14ac:dyDescent="0.35">
      <c r="A318" s="8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1.75" customHeight="1" x14ac:dyDescent="0.35">
      <c r="A319" s="8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1.75" customHeight="1" x14ac:dyDescent="0.35">
      <c r="A320" s="8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1.75" customHeight="1" x14ac:dyDescent="0.35">
      <c r="A321" s="8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1.75" customHeight="1" x14ac:dyDescent="0.35">
      <c r="A322" s="8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1.75" customHeight="1" x14ac:dyDescent="0.35">
      <c r="A323" s="8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1.75" customHeight="1" x14ac:dyDescent="0.35">
      <c r="A324" s="8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1.75" customHeight="1" x14ac:dyDescent="0.35">
      <c r="A325" s="8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1.75" customHeight="1" x14ac:dyDescent="0.35">
      <c r="A326" s="8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1.75" customHeight="1" x14ac:dyDescent="0.35">
      <c r="A327" s="8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1.75" customHeight="1" x14ac:dyDescent="0.35">
      <c r="A328" s="8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1.75" customHeight="1" x14ac:dyDescent="0.35">
      <c r="A329" s="8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1.75" customHeight="1" x14ac:dyDescent="0.35">
      <c r="A330" s="8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1.75" customHeight="1" x14ac:dyDescent="0.35">
      <c r="A331" s="8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1.75" customHeight="1" x14ac:dyDescent="0.35">
      <c r="A332" s="8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1.75" customHeight="1" x14ac:dyDescent="0.35">
      <c r="A333" s="8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1.75" customHeight="1" x14ac:dyDescent="0.35">
      <c r="A334" s="8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1.75" customHeight="1" x14ac:dyDescent="0.35">
      <c r="A335" s="8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1.75" customHeight="1" x14ac:dyDescent="0.35">
      <c r="A336" s="8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1.75" customHeight="1" x14ac:dyDescent="0.35">
      <c r="A337" s="8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1.75" customHeight="1" x14ac:dyDescent="0.35">
      <c r="A338" s="8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1.75" customHeight="1" x14ac:dyDescent="0.35">
      <c r="A339" s="8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1.75" customHeight="1" x14ac:dyDescent="0.35">
      <c r="A340" s="8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1.75" customHeight="1" x14ac:dyDescent="0.35">
      <c r="A341" s="8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1.75" customHeight="1" x14ac:dyDescent="0.35">
      <c r="A342" s="8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1.75" customHeight="1" x14ac:dyDescent="0.35">
      <c r="A343" s="8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1.75" customHeight="1" x14ac:dyDescent="0.35">
      <c r="A344" s="8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1.75" customHeight="1" x14ac:dyDescent="0.35">
      <c r="A345" s="8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1.75" customHeight="1" x14ac:dyDescent="0.35">
      <c r="A346" s="8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1.75" customHeight="1" x14ac:dyDescent="0.35">
      <c r="A347" s="8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1.75" customHeight="1" x14ac:dyDescent="0.35">
      <c r="A348" s="8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1.75" customHeight="1" x14ac:dyDescent="0.35">
      <c r="A349" s="8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1.75" customHeight="1" x14ac:dyDescent="0.35">
      <c r="A350" s="8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1.75" customHeight="1" x14ac:dyDescent="0.35">
      <c r="A351" s="8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1.75" customHeight="1" x14ac:dyDescent="0.35">
      <c r="A352" s="8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1.75" customHeight="1" x14ac:dyDescent="0.35">
      <c r="A353" s="8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1.75" customHeight="1" x14ac:dyDescent="0.35">
      <c r="A354" s="8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1.75" customHeight="1" x14ac:dyDescent="0.35">
      <c r="A355" s="8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1.75" customHeight="1" x14ac:dyDescent="0.35">
      <c r="A356" s="8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1.75" customHeight="1" x14ac:dyDescent="0.35">
      <c r="A357" s="8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1.75" customHeight="1" x14ac:dyDescent="0.35">
      <c r="A358" s="8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1.75" customHeight="1" x14ac:dyDescent="0.35">
      <c r="A359" s="8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1.75" customHeight="1" x14ac:dyDescent="0.35">
      <c r="A360" s="8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1.75" customHeight="1" x14ac:dyDescent="0.35">
      <c r="A361" s="8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1.75" customHeight="1" x14ac:dyDescent="0.35">
      <c r="A362" s="8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1.75" customHeight="1" x14ac:dyDescent="0.35">
      <c r="A363" s="8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1.75" customHeight="1" x14ac:dyDescent="0.35">
      <c r="A364" s="8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1.75" customHeight="1" x14ac:dyDescent="0.35">
      <c r="A365" s="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1.75" customHeight="1" x14ac:dyDescent="0.35">
      <c r="A366" s="8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1.75" customHeight="1" x14ac:dyDescent="0.35">
      <c r="A367" s="8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1.75" customHeight="1" x14ac:dyDescent="0.35">
      <c r="A368" s="8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1.75" customHeight="1" x14ac:dyDescent="0.35">
      <c r="A369" s="8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1.75" customHeight="1" x14ac:dyDescent="0.35">
      <c r="A370" s="8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1.75" customHeight="1" x14ac:dyDescent="0.35">
      <c r="A371" s="8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1.75" customHeight="1" x14ac:dyDescent="0.35">
      <c r="A372" s="8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1.75" customHeight="1" x14ac:dyDescent="0.35">
      <c r="A373" s="8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1.75" customHeight="1" x14ac:dyDescent="0.35">
      <c r="A374" s="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1.75" customHeight="1" x14ac:dyDescent="0.35">
      <c r="A375" s="8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1.75" customHeight="1" x14ac:dyDescent="0.35">
      <c r="A376" s="8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1.75" customHeight="1" x14ac:dyDescent="0.35">
      <c r="A377" s="8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1.75" customHeight="1" x14ac:dyDescent="0.35">
      <c r="A378" s="8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1.75" customHeight="1" x14ac:dyDescent="0.35">
      <c r="A379" s="8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1.75" customHeight="1" x14ac:dyDescent="0.35">
      <c r="A380" s="8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1.75" customHeight="1" x14ac:dyDescent="0.35">
      <c r="A381" s="8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1.75" customHeight="1" x14ac:dyDescent="0.35">
      <c r="A382" s="8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1.75" customHeight="1" x14ac:dyDescent="0.35">
      <c r="A383" s="8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1.75" customHeight="1" x14ac:dyDescent="0.35">
      <c r="A384" s="8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1.75" customHeight="1" x14ac:dyDescent="0.35">
      <c r="A385" s="8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1.75" customHeight="1" x14ac:dyDescent="0.35">
      <c r="A386" s="8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1.75" customHeight="1" x14ac:dyDescent="0.35">
      <c r="A387" s="8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1.75" customHeight="1" x14ac:dyDescent="0.35">
      <c r="A388" s="8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1.75" customHeight="1" x14ac:dyDescent="0.35">
      <c r="A389" s="8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1.75" customHeight="1" x14ac:dyDescent="0.35">
      <c r="A390" s="8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1.75" customHeight="1" x14ac:dyDescent="0.35">
      <c r="A391" s="8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1.75" customHeight="1" x14ac:dyDescent="0.35">
      <c r="A392" s="8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1.75" customHeight="1" x14ac:dyDescent="0.35">
      <c r="A393" s="8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1.75" customHeight="1" x14ac:dyDescent="0.35">
      <c r="A394" s="8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1.75" customHeight="1" x14ac:dyDescent="0.35">
      <c r="A395" s="8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1.75" customHeight="1" x14ac:dyDescent="0.35">
      <c r="A396" s="8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1.75" customHeight="1" x14ac:dyDescent="0.35">
      <c r="A397" s="8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1.75" customHeight="1" x14ac:dyDescent="0.35">
      <c r="A398" s="8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1.75" customHeight="1" x14ac:dyDescent="0.35">
      <c r="A399" s="8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1.75" customHeight="1" x14ac:dyDescent="0.35">
      <c r="A400" s="8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1.75" customHeight="1" x14ac:dyDescent="0.35">
      <c r="A401" s="8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1.75" customHeight="1" x14ac:dyDescent="0.35">
      <c r="A402" s="8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1.75" customHeight="1" x14ac:dyDescent="0.35">
      <c r="A403" s="8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1.75" customHeight="1" x14ac:dyDescent="0.35">
      <c r="A404" s="8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1.75" customHeight="1" x14ac:dyDescent="0.35">
      <c r="A405" s="8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1.75" customHeight="1" x14ac:dyDescent="0.35">
      <c r="A406" s="8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1.75" customHeight="1" x14ac:dyDescent="0.35">
      <c r="A407" s="8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1.75" customHeight="1" x14ac:dyDescent="0.35">
      <c r="A408" s="8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1.75" customHeight="1" x14ac:dyDescent="0.35">
      <c r="A409" s="8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1.75" customHeight="1" x14ac:dyDescent="0.35">
      <c r="A410" s="8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1.75" customHeight="1" x14ac:dyDescent="0.35">
      <c r="A411" s="8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1.75" customHeight="1" x14ac:dyDescent="0.35">
      <c r="A412" s="8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1.75" customHeight="1" x14ac:dyDescent="0.35">
      <c r="A413" s="8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1.75" customHeight="1" x14ac:dyDescent="0.35">
      <c r="A414" s="8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1.75" customHeight="1" x14ac:dyDescent="0.35">
      <c r="A415" s="8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1.75" customHeight="1" x14ac:dyDescent="0.35">
      <c r="A416" s="8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1.75" customHeight="1" x14ac:dyDescent="0.35">
      <c r="A417" s="8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1.75" customHeight="1" x14ac:dyDescent="0.35">
      <c r="A418" s="8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1.75" customHeight="1" x14ac:dyDescent="0.35">
      <c r="A419" s="8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1.75" customHeight="1" x14ac:dyDescent="0.35">
      <c r="A420" s="8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1.75" customHeight="1" x14ac:dyDescent="0.35">
      <c r="A421" s="8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1.75" customHeight="1" x14ac:dyDescent="0.35">
      <c r="A422" s="8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1.75" customHeight="1" x14ac:dyDescent="0.35">
      <c r="A423" s="8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1.75" customHeight="1" x14ac:dyDescent="0.35">
      <c r="A424" s="8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1.75" customHeight="1" x14ac:dyDescent="0.35">
      <c r="A425" s="8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1.75" customHeight="1" x14ac:dyDescent="0.35">
      <c r="A426" s="8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1.75" customHeight="1" x14ac:dyDescent="0.35">
      <c r="A427" s="8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1.75" customHeight="1" x14ac:dyDescent="0.35">
      <c r="A428" s="8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1.75" customHeight="1" x14ac:dyDescent="0.35">
      <c r="A429" s="8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1.75" customHeight="1" x14ac:dyDescent="0.35">
      <c r="A430" s="8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1.75" customHeight="1" x14ac:dyDescent="0.35">
      <c r="A431" s="8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1.75" customHeight="1" x14ac:dyDescent="0.35">
      <c r="A432" s="8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1.75" customHeight="1" x14ac:dyDescent="0.35">
      <c r="A433" s="8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1.75" customHeight="1" x14ac:dyDescent="0.35">
      <c r="A434" s="8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1.75" customHeight="1" x14ac:dyDescent="0.35">
      <c r="A435" s="8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1.75" customHeight="1" x14ac:dyDescent="0.35">
      <c r="A436" s="8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1.75" customHeight="1" x14ac:dyDescent="0.35">
      <c r="A437" s="8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1.75" customHeight="1" x14ac:dyDescent="0.35">
      <c r="A438" s="8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1.75" customHeight="1" x14ac:dyDescent="0.35">
      <c r="A439" s="8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1.75" customHeight="1" x14ac:dyDescent="0.35">
      <c r="A440" s="8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1.75" customHeight="1" x14ac:dyDescent="0.35">
      <c r="A441" s="8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1.75" customHeight="1" x14ac:dyDescent="0.35">
      <c r="A442" s="8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1.75" customHeight="1" x14ac:dyDescent="0.35">
      <c r="A443" s="8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1.75" customHeight="1" x14ac:dyDescent="0.35">
      <c r="A444" s="8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1.75" customHeight="1" x14ac:dyDescent="0.35">
      <c r="A445" s="8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1.75" customHeight="1" x14ac:dyDescent="0.35">
      <c r="A446" s="8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1.75" customHeight="1" x14ac:dyDescent="0.35">
      <c r="A447" s="8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1.75" customHeight="1" x14ac:dyDescent="0.35">
      <c r="A448" s="8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1.75" customHeight="1" x14ac:dyDescent="0.35">
      <c r="A449" s="8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1.75" customHeight="1" x14ac:dyDescent="0.35">
      <c r="A450" s="8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1.75" customHeight="1" x14ac:dyDescent="0.35">
      <c r="A451" s="8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1.75" customHeight="1" x14ac:dyDescent="0.35">
      <c r="A452" s="8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1.75" customHeight="1" x14ac:dyDescent="0.35">
      <c r="A453" s="8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1.75" customHeight="1" x14ac:dyDescent="0.35">
      <c r="A454" s="8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1.75" customHeight="1" x14ac:dyDescent="0.35">
      <c r="A455" s="8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1.75" customHeight="1" x14ac:dyDescent="0.35">
      <c r="A456" s="8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1.75" customHeight="1" x14ac:dyDescent="0.35">
      <c r="A457" s="8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1.75" customHeight="1" x14ac:dyDescent="0.35">
      <c r="A458" s="8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1.75" customHeight="1" x14ac:dyDescent="0.35">
      <c r="A459" s="8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1.75" customHeight="1" x14ac:dyDescent="0.35">
      <c r="A460" s="8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1.75" customHeight="1" x14ac:dyDescent="0.35">
      <c r="A461" s="8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1.75" customHeight="1" x14ac:dyDescent="0.35">
      <c r="A462" s="8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1.75" customHeight="1" x14ac:dyDescent="0.35">
      <c r="A463" s="8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1.75" customHeight="1" x14ac:dyDescent="0.35">
      <c r="A464" s="8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1.75" customHeight="1" x14ac:dyDescent="0.35">
      <c r="A465" s="8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1.75" customHeight="1" x14ac:dyDescent="0.35">
      <c r="A466" s="8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1.75" customHeight="1" x14ac:dyDescent="0.35">
      <c r="A467" s="8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1.75" customHeight="1" x14ac:dyDescent="0.35">
      <c r="A468" s="8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1.75" customHeight="1" x14ac:dyDescent="0.35">
      <c r="A469" s="8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1.75" customHeight="1" x14ac:dyDescent="0.35">
      <c r="A470" s="8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1.75" customHeight="1" x14ac:dyDescent="0.35">
      <c r="A471" s="8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1.75" customHeight="1" x14ac:dyDescent="0.35">
      <c r="A472" s="8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1.75" customHeight="1" x14ac:dyDescent="0.35">
      <c r="A473" s="8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1.75" customHeight="1" x14ac:dyDescent="0.35">
      <c r="A474" s="8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1.75" customHeight="1" x14ac:dyDescent="0.35">
      <c r="A475" s="8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1.75" customHeight="1" x14ac:dyDescent="0.35">
      <c r="A476" s="8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1.75" customHeight="1" x14ac:dyDescent="0.35">
      <c r="A477" s="8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1.75" customHeight="1" x14ac:dyDescent="0.35">
      <c r="A478" s="8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1.75" customHeight="1" x14ac:dyDescent="0.35">
      <c r="A479" s="8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1.75" customHeight="1" x14ac:dyDescent="0.35">
      <c r="A480" s="8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1.75" customHeight="1" x14ac:dyDescent="0.35">
      <c r="A481" s="8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1.75" customHeight="1" x14ac:dyDescent="0.35">
      <c r="A482" s="8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1.75" customHeight="1" x14ac:dyDescent="0.35">
      <c r="A483" s="8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1.75" customHeight="1" x14ac:dyDescent="0.35">
      <c r="A484" s="8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1.75" customHeight="1" x14ac:dyDescent="0.35">
      <c r="A485" s="8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1.75" customHeight="1" x14ac:dyDescent="0.35">
      <c r="A486" s="8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1.75" customHeight="1" x14ac:dyDescent="0.35">
      <c r="A487" s="8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1.75" customHeight="1" x14ac:dyDescent="0.35">
      <c r="A488" s="8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1.75" customHeight="1" x14ac:dyDescent="0.35">
      <c r="A489" s="8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1.75" customHeight="1" x14ac:dyDescent="0.35">
      <c r="A490" s="8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1.75" customHeight="1" x14ac:dyDescent="0.35">
      <c r="A491" s="8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1.75" customHeight="1" x14ac:dyDescent="0.35">
      <c r="A492" s="8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1.75" customHeight="1" x14ac:dyDescent="0.35">
      <c r="A493" s="8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1.75" customHeight="1" x14ac:dyDescent="0.35">
      <c r="A494" s="8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1.75" customHeight="1" x14ac:dyDescent="0.35">
      <c r="A495" s="8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1.75" customHeight="1" x14ac:dyDescent="0.35">
      <c r="A496" s="8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1.75" customHeight="1" x14ac:dyDescent="0.35">
      <c r="A497" s="8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1.75" customHeight="1" x14ac:dyDescent="0.35">
      <c r="A498" s="8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1.75" customHeight="1" x14ac:dyDescent="0.35">
      <c r="A499" s="8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1.75" customHeight="1" x14ac:dyDescent="0.35">
      <c r="A500" s="8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1.75" customHeight="1" x14ac:dyDescent="0.35">
      <c r="A501" s="8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1.75" customHeight="1" x14ac:dyDescent="0.35">
      <c r="A502" s="8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1.75" customHeight="1" x14ac:dyDescent="0.35">
      <c r="A503" s="8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1.75" customHeight="1" x14ac:dyDescent="0.35">
      <c r="A504" s="8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1.75" customHeight="1" x14ac:dyDescent="0.35">
      <c r="A505" s="8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1.75" customHeight="1" x14ac:dyDescent="0.35">
      <c r="A506" s="8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1.75" customHeight="1" x14ac:dyDescent="0.35">
      <c r="A507" s="8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1.75" customHeight="1" x14ac:dyDescent="0.35">
      <c r="A508" s="8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1.75" customHeight="1" x14ac:dyDescent="0.35">
      <c r="A509" s="8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1.75" customHeight="1" x14ac:dyDescent="0.35">
      <c r="A510" s="8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1.75" customHeight="1" x14ac:dyDescent="0.35">
      <c r="A511" s="8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1.75" customHeight="1" x14ac:dyDescent="0.35">
      <c r="A512" s="8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1.75" customHeight="1" x14ac:dyDescent="0.35">
      <c r="A513" s="8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1.75" customHeight="1" x14ac:dyDescent="0.35">
      <c r="A514" s="8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1.75" customHeight="1" x14ac:dyDescent="0.35">
      <c r="A515" s="8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1.75" customHeight="1" x14ac:dyDescent="0.35">
      <c r="A516" s="8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1.75" customHeight="1" x14ac:dyDescent="0.35">
      <c r="A517" s="8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1.75" customHeight="1" x14ac:dyDescent="0.35">
      <c r="A518" s="8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1.75" customHeight="1" x14ac:dyDescent="0.35">
      <c r="A519" s="8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1.75" customHeight="1" x14ac:dyDescent="0.35">
      <c r="A520" s="8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1.75" customHeight="1" x14ac:dyDescent="0.35">
      <c r="A521" s="8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1.75" customHeight="1" x14ac:dyDescent="0.35">
      <c r="A522" s="8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1.75" customHeight="1" x14ac:dyDescent="0.35">
      <c r="A523" s="8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1.75" customHeight="1" x14ac:dyDescent="0.35">
      <c r="A524" s="8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1.75" customHeight="1" x14ac:dyDescent="0.35">
      <c r="A525" s="8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1.75" customHeight="1" x14ac:dyDescent="0.35">
      <c r="A526" s="8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1.75" customHeight="1" x14ac:dyDescent="0.35">
      <c r="A527" s="8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1.75" customHeight="1" x14ac:dyDescent="0.35">
      <c r="A528" s="8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1.75" customHeight="1" x14ac:dyDescent="0.35">
      <c r="A529" s="8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1.75" customHeight="1" x14ac:dyDescent="0.35">
      <c r="A530" s="8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1.75" customHeight="1" x14ac:dyDescent="0.35">
      <c r="A531" s="8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1.75" customHeight="1" x14ac:dyDescent="0.35">
      <c r="A532" s="8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1.75" customHeight="1" x14ac:dyDescent="0.35">
      <c r="A533" s="8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1.75" customHeight="1" x14ac:dyDescent="0.35">
      <c r="A534" s="8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1.75" customHeight="1" x14ac:dyDescent="0.35">
      <c r="A535" s="8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1.75" customHeight="1" x14ac:dyDescent="0.35">
      <c r="A536" s="8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1.75" customHeight="1" x14ac:dyDescent="0.35">
      <c r="A537" s="8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1.75" customHeight="1" x14ac:dyDescent="0.35">
      <c r="A538" s="8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1.75" customHeight="1" x14ac:dyDescent="0.35">
      <c r="A539" s="8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1.75" customHeight="1" x14ac:dyDescent="0.35">
      <c r="A540" s="8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1.75" customHeight="1" x14ac:dyDescent="0.35">
      <c r="A541" s="8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1.75" customHeight="1" x14ac:dyDescent="0.35">
      <c r="A542" s="8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1.75" customHeight="1" x14ac:dyDescent="0.35">
      <c r="A543" s="8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1.75" customHeight="1" x14ac:dyDescent="0.35">
      <c r="A544" s="8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1.75" customHeight="1" x14ac:dyDescent="0.35">
      <c r="A545" s="8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1.75" customHeight="1" x14ac:dyDescent="0.35">
      <c r="A546" s="8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1.75" customHeight="1" x14ac:dyDescent="0.35">
      <c r="A547" s="8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1.75" customHeight="1" x14ac:dyDescent="0.35">
      <c r="A548" s="8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1.75" customHeight="1" x14ac:dyDescent="0.35">
      <c r="A549" s="8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1.75" customHeight="1" x14ac:dyDescent="0.35">
      <c r="A550" s="8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1.75" customHeight="1" x14ac:dyDescent="0.35">
      <c r="A551" s="8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1.75" customHeight="1" x14ac:dyDescent="0.35">
      <c r="A552" s="8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1.75" customHeight="1" x14ac:dyDescent="0.35">
      <c r="A553" s="8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1.75" customHeight="1" x14ac:dyDescent="0.35">
      <c r="A554" s="8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1.75" customHeight="1" x14ac:dyDescent="0.35">
      <c r="A555" s="8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1.75" customHeight="1" x14ac:dyDescent="0.35">
      <c r="A556" s="8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1.75" customHeight="1" x14ac:dyDescent="0.35">
      <c r="A557" s="8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1.75" customHeight="1" x14ac:dyDescent="0.35">
      <c r="A558" s="8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1.75" customHeight="1" x14ac:dyDescent="0.35">
      <c r="A559" s="8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1.75" customHeight="1" x14ac:dyDescent="0.35">
      <c r="A560" s="8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1.75" customHeight="1" x14ac:dyDescent="0.35">
      <c r="A561" s="8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1.75" customHeight="1" x14ac:dyDescent="0.35">
      <c r="A562" s="8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1.75" customHeight="1" x14ac:dyDescent="0.35">
      <c r="A563" s="8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1.75" customHeight="1" x14ac:dyDescent="0.35">
      <c r="A564" s="8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1.75" customHeight="1" x14ac:dyDescent="0.35">
      <c r="A565" s="8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1.75" customHeight="1" x14ac:dyDescent="0.35">
      <c r="A566" s="8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1.75" customHeight="1" x14ac:dyDescent="0.35">
      <c r="A567" s="8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1.75" customHeight="1" x14ac:dyDescent="0.35">
      <c r="A568" s="8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1.75" customHeight="1" x14ac:dyDescent="0.35">
      <c r="A569" s="8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1.75" customHeight="1" x14ac:dyDescent="0.35">
      <c r="A570" s="8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1.75" customHeight="1" x14ac:dyDescent="0.35">
      <c r="A571" s="8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1.75" customHeight="1" x14ac:dyDescent="0.35">
      <c r="A572" s="8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1.75" customHeight="1" x14ac:dyDescent="0.35">
      <c r="A573" s="8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1.75" customHeight="1" x14ac:dyDescent="0.35">
      <c r="A574" s="8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1.75" customHeight="1" x14ac:dyDescent="0.35">
      <c r="A575" s="8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1.75" customHeight="1" x14ac:dyDescent="0.35">
      <c r="A576" s="8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1.75" customHeight="1" x14ac:dyDescent="0.35">
      <c r="A577" s="8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1.75" customHeight="1" x14ac:dyDescent="0.35">
      <c r="A578" s="8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1.75" customHeight="1" x14ac:dyDescent="0.35">
      <c r="A579" s="8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1.75" customHeight="1" x14ac:dyDescent="0.35">
      <c r="A580" s="8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1.75" customHeight="1" x14ac:dyDescent="0.35">
      <c r="A581" s="8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1.75" customHeight="1" x14ac:dyDescent="0.35">
      <c r="A582" s="8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1.75" customHeight="1" x14ac:dyDescent="0.35">
      <c r="A583" s="8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1.75" customHeight="1" x14ac:dyDescent="0.35">
      <c r="A584" s="8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1.75" customHeight="1" x14ac:dyDescent="0.35">
      <c r="A585" s="8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1.75" customHeight="1" x14ac:dyDescent="0.35">
      <c r="A586" s="8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1.75" customHeight="1" x14ac:dyDescent="0.35">
      <c r="A587" s="8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1.75" customHeight="1" x14ac:dyDescent="0.35">
      <c r="A588" s="8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1.75" customHeight="1" x14ac:dyDescent="0.35">
      <c r="A589" s="8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1.75" customHeight="1" x14ac:dyDescent="0.35">
      <c r="A590" s="8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1.75" customHeight="1" x14ac:dyDescent="0.35">
      <c r="A591" s="8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1.75" customHeight="1" x14ac:dyDescent="0.35">
      <c r="A592" s="8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1.75" customHeight="1" x14ac:dyDescent="0.35">
      <c r="A593" s="8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1.75" customHeight="1" x14ac:dyDescent="0.35">
      <c r="A594" s="8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1.75" customHeight="1" x14ac:dyDescent="0.35">
      <c r="A595" s="8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1.75" customHeight="1" x14ac:dyDescent="0.35">
      <c r="A596" s="8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1.75" customHeight="1" x14ac:dyDescent="0.35">
      <c r="A597" s="8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1.75" customHeight="1" x14ac:dyDescent="0.35">
      <c r="A598" s="8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1.75" customHeight="1" x14ac:dyDescent="0.35">
      <c r="A599" s="8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1.75" customHeight="1" x14ac:dyDescent="0.35">
      <c r="A600" s="8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1.75" customHeight="1" x14ac:dyDescent="0.35">
      <c r="A601" s="8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1.75" customHeight="1" x14ac:dyDescent="0.35">
      <c r="A602" s="8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1.75" customHeight="1" x14ac:dyDescent="0.35">
      <c r="A603" s="8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1.75" customHeight="1" x14ac:dyDescent="0.35">
      <c r="A604" s="8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1.75" customHeight="1" x14ac:dyDescent="0.35">
      <c r="A605" s="8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1.75" customHeight="1" x14ac:dyDescent="0.35">
      <c r="A606" s="8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1.75" customHeight="1" x14ac:dyDescent="0.35">
      <c r="A607" s="8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1.75" customHeight="1" x14ac:dyDescent="0.35">
      <c r="A608" s="8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1.75" customHeight="1" x14ac:dyDescent="0.35">
      <c r="A609" s="8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1.75" customHeight="1" x14ac:dyDescent="0.35">
      <c r="A610" s="8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1.75" customHeight="1" x14ac:dyDescent="0.35">
      <c r="A611" s="8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1.75" customHeight="1" x14ac:dyDescent="0.35">
      <c r="A612" s="8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1.75" customHeight="1" x14ac:dyDescent="0.35">
      <c r="A613" s="8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1.75" customHeight="1" x14ac:dyDescent="0.35">
      <c r="A614" s="8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1.75" customHeight="1" x14ac:dyDescent="0.35">
      <c r="A615" s="8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1.75" customHeight="1" x14ac:dyDescent="0.35">
      <c r="A616" s="8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1.75" customHeight="1" x14ac:dyDescent="0.35">
      <c r="A617" s="8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1.75" customHeight="1" x14ac:dyDescent="0.35">
      <c r="A618" s="8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1.75" customHeight="1" x14ac:dyDescent="0.35">
      <c r="A619" s="8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1.75" customHeight="1" x14ac:dyDescent="0.35">
      <c r="A620" s="8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1.75" customHeight="1" x14ac:dyDescent="0.35">
      <c r="A621" s="8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1.75" customHeight="1" x14ac:dyDescent="0.35">
      <c r="A622" s="8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1.75" customHeight="1" x14ac:dyDescent="0.35">
      <c r="A623" s="8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1.75" customHeight="1" x14ac:dyDescent="0.35">
      <c r="A624" s="8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1.75" customHeight="1" x14ac:dyDescent="0.35">
      <c r="A625" s="8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1.75" customHeight="1" x14ac:dyDescent="0.35">
      <c r="A626" s="8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1.75" customHeight="1" x14ac:dyDescent="0.35">
      <c r="A627" s="8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1.75" customHeight="1" x14ac:dyDescent="0.35">
      <c r="A628" s="8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1.75" customHeight="1" x14ac:dyDescent="0.35">
      <c r="A629" s="8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1.75" customHeight="1" x14ac:dyDescent="0.35">
      <c r="A630" s="8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1.75" customHeight="1" x14ac:dyDescent="0.35">
      <c r="A631" s="8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1.75" customHeight="1" x14ac:dyDescent="0.35">
      <c r="A632" s="8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1.75" customHeight="1" x14ac:dyDescent="0.35">
      <c r="A633" s="8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1.75" customHeight="1" x14ac:dyDescent="0.35">
      <c r="A634" s="8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1.75" customHeight="1" x14ac:dyDescent="0.35">
      <c r="A635" s="8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1.75" customHeight="1" x14ac:dyDescent="0.35">
      <c r="A636" s="8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1.75" customHeight="1" x14ac:dyDescent="0.35">
      <c r="A637" s="8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1.75" customHeight="1" x14ac:dyDescent="0.35">
      <c r="A638" s="8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1.75" customHeight="1" x14ac:dyDescent="0.35">
      <c r="A639" s="8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1.75" customHeight="1" x14ac:dyDescent="0.35">
      <c r="A640" s="8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1.75" customHeight="1" x14ac:dyDescent="0.35">
      <c r="A641" s="8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1.75" customHeight="1" x14ac:dyDescent="0.35">
      <c r="A642" s="8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1.75" customHeight="1" x14ac:dyDescent="0.35">
      <c r="A643" s="8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1.75" customHeight="1" x14ac:dyDescent="0.35">
      <c r="A644" s="8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1.75" customHeight="1" x14ac:dyDescent="0.35">
      <c r="A645" s="8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1.75" customHeight="1" x14ac:dyDescent="0.35">
      <c r="A646" s="8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1.75" customHeight="1" x14ac:dyDescent="0.35">
      <c r="A647" s="8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1.75" customHeight="1" x14ac:dyDescent="0.35">
      <c r="A648" s="8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1.75" customHeight="1" x14ac:dyDescent="0.35">
      <c r="A649" s="8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1.75" customHeight="1" x14ac:dyDescent="0.35">
      <c r="A650" s="8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1.75" customHeight="1" x14ac:dyDescent="0.35">
      <c r="A651" s="8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1.75" customHeight="1" x14ac:dyDescent="0.35">
      <c r="A652" s="8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1.75" customHeight="1" x14ac:dyDescent="0.35">
      <c r="A653" s="8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1.75" customHeight="1" x14ac:dyDescent="0.35">
      <c r="A654" s="8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1.75" customHeight="1" x14ac:dyDescent="0.35">
      <c r="A655" s="8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1.75" customHeight="1" x14ac:dyDescent="0.35">
      <c r="A656" s="8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1.75" customHeight="1" x14ac:dyDescent="0.35">
      <c r="A657" s="8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1.75" customHeight="1" x14ac:dyDescent="0.35">
      <c r="A658" s="8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1.75" customHeight="1" x14ac:dyDescent="0.35">
      <c r="A659" s="8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1.75" customHeight="1" x14ac:dyDescent="0.35">
      <c r="A660" s="8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1.75" customHeight="1" x14ac:dyDescent="0.35">
      <c r="A661" s="8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1.75" customHeight="1" x14ac:dyDescent="0.35">
      <c r="A662" s="8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1.75" customHeight="1" x14ac:dyDescent="0.35">
      <c r="A663" s="8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1.75" customHeight="1" x14ac:dyDescent="0.35">
      <c r="A664" s="8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1.75" customHeight="1" x14ac:dyDescent="0.35">
      <c r="A665" s="8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1.75" customHeight="1" x14ac:dyDescent="0.35">
      <c r="A666" s="8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1.75" customHeight="1" x14ac:dyDescent="0.35">
      <c r="A667" s="8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1.75" customHeight="1" x14ac:dyDescent="0.35">
      <c r="A668" s="8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1.75" customHeight="1" x14ac:dyDescent="0.35">
      <c r="A669" s="8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1.75" customHeight="1" x14ac:dyDescent="0.35">
      <c r="A670" s="8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1.75" customHeight="1" x14ac:dyDescent="0.35">
      <c r="A671" s="8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1.75" customHeight="1" x14ac:dyDescent="0.35">
      <c r="A672" s="8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1.75" customHeight="1" x14ac:dyDescent="0.35">
      <c r="A673" s="8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1.75" customHeight="1" x14ac:dyDescent="0.35">
      <c r="A674" s="8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1.75" customHeight="1" x14ac:dyDescent="0.35">
      <c r="A675" s="8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1.75" customHeight="1" x14ac:dyDescent="0.35">
      <c r="A676" s="8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1.75" customHeight="1" x14ac:dyDescent="0.35">
      <c r="A677" s="8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1.75" customHeight="1" x14ac:dyDescent="0.35">
      <c r="A678" s="8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1.75" customHeight="1" x14ac:dyDescent="0.35">
      <c r="A679" s="8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1.75" customHeight="1" x14ac:dyDescent="0.35">
      <c r="A680" s="8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1.75" customHeight="1" x14ac:dyDescent="0.35">
      <c r="A681" s="8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1.75" customHeight="1" x14ac:dyDescent="0.35">
      <c r="A682" s="8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1.75" customHeight="1" x14ac:dyDescent="0.35">
      <c r="A683" s="8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1.75" customHeight="1" x14ac:dyDescent="0.35">
      <c r="A684" s="8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1.75" customHeight="1" x14ac:dyDescent="0.35">
      <c r="A685" s="8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1.75" customHeight="1" x14ac:dyDescent="0.35">
      <c r="A686" s="8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1.75" customHeight="1" x14ac:dyDescent="0.35">
      <c r="A687" s="8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1.75" customHeight="1" x14ac:dyDescent="0.35">
      <c r="A688" s="8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1.75" customHeight="1" x14ac:dyDescent="0.35">
      <c r="A689" s="8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1.75" customHeight="1" x14ac:dyDescent="0.35">
      <c r="A690" s="8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1.75" customHeight="1" x14ac:dyDescent="0.35">
      <c r="A691" s="8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1.75" customHeight="1" x14ac:dyDescent="0.35">
      <c r="A692" s="8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1.75" customHeight="1" x14ac:dyDescent="0.35">
      <c r="A693" s="8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1.75" customHeight="1" x14ac:dyDescent="0.35">
      <c r="A694" s="8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1.75" customHeight="1" x14ac:dyDescent="0.35">
      <c r="A695" s="8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1.75" customHeight="1" x14ac:dyDescent="0.35">
      <c r="A696" s="8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1.75" customHeight="1" x14ac:dyDescent="0.35">
      <c r="A697" s="8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1.75" customHeight="1" x14ac:dyDescent="0.35">
      <c r="A698" s="8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1.75" customHeight="1" x14ac:dyDescent="0.35">
      <c r="A699" s="8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1.75" customHeight="1" x14ac:dyDescent="0.35">
      <c r="A700" s="8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1.75" customHeight="1" x14ac:dyDescent="0.35">
      <c r="A701" s="8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1.75" customHeight="1" x14ac:dyDescent="0.35">
      <c r="A702" s="8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1.75" customHeight="1" x14ac:dyDescent="0.35">
      <c r="A703" s="8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1.75" customHeight="1" x14ac:dyDescent="0.35">
      <c r="A704" s="8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1.75" customHeight="1" x14ac:dyDescent="0.35">
      <c r="A705" s="8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1.75" customHeight="1" x14ac:dyDescent="0.35">
      <c r="A706" s="8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1.75" customHeight="1" x14ac:dyDescent="0.35">
      <c r="A707" s="8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1.75" customHeight="1" x14ac:dyDescent="0.35">
      <c r="A708" s="8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1.75" customHeight="1" x14ac:dyDescent="0.35">
      <c r="A709" s="8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1.75" customHeight="1" x14ac:dyDescent="0.35">
      <c r="A710" s="8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1.75" customHeight="1" x14ac:dyDescent="0.35">
      <c r="A711" s="8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1.75" customHeight="1" x14ac:dyDescent="0.35">
      <c r="A712" s="8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1.75" customHeight="1" x14ac:dyDescent="0.35">
      <c r="A713" s="8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1.75" customHeight="1" x14ac:dyDescent="0.35">
      <c r="A714" s="8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1.75" customHeight="1" x14ac:dyDescent="0.35">
      <c r="A715" s="8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1.75" customHeight="1" x14ac:dyDescent="0.35">
      <c r="A716" s="8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1.75" customHeight="1" x14ac:dyDescent="0.35">
      <c r="A717" s="8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1.75" customHeight="1" x14ac:dyDescent="0.35">
      <c r="A718" s="8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1.75" customHeight="1" x14ac:dyDescent="0.35">
      <c r="A719" s="8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1.75" customHeight="1" x14ac:dyDescent="0.35">
      <c r="A720" s="8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1.75" customHeight="1" x14ac:dyDescent="0.35">
      <c r="A721" s="8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1.75" customHeight="1" x14ac:dyDescent="0.35">
      <c r="A722" s="8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1.75" customHeight="1" x14ac:dyDescent="0.35">
      <c r="A723" s="8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1.75" customHeight="1" x14ac:dyDescent="0.35">
      <c r="A724" s="8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1.75" customHeight="1" x14ac:dyDescent="0.35">
      <c r="A725" s="8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1.75" customHeight="1" x14ac:dyDescent="0.35">
      <c r="A726" s="8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1.75" customHeight="1" x14ac:dyDescent="0.35">
      <c r="A727" s="8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1.75" customHeight="1" x14ac:dyDescent="0.35">
      <c r="A728" s="8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1.75" customHeight="1" x14ac:dyDescent="0.35">
      <c r="A729" s="8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1.75" customHeight="1" x14ac:dyDescent="0.35">
      <c r="A730" s="8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1.75" customHeight="1" x14ac:dyDescent="0.35">
      <c r="A731" s="8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1.75" customHeight="1" x14ac:dyDescent="0.35">
      <c r="A732" s="8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1.75" customHeight="1" x14ac:dyDescent="0.35">
      <c r="A733" s="8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1.75" customHeight="1" x14ac:dyDescent="0.35">
      <c r="A734" s="8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1.75" customHeight="1" x14ac:dyDescent="0.35">
      <c r="A735" s="8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1.75" customHeight="1" x14ac:dyDescent="0.35">
      <c r="A736" s="8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1.75" customHeight="1" x14ac:dyDescent="0.35">
      <c r="A737" s="8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1.75" customHeight="1" x14ac:dyDescent="0.35">
      <c r="A738" s="8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1.75" customHeight="1" x14ac:dyDescent="0.35">
      <c r="A739" s="8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1.75" customHeight="1" x14ac:dyDescent="0.35">
      <c r="A740" s="8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1.75" customHeight="1" x14ac:dyDescent="0.35">
      <c r="A741" s="8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1.75" customHeight="1" x14ac:dyDescent="0.35">
      <c r="A742" s="8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1.75" customHeight="1" x14ac:dyDescent="0.35">
      <c r="A743" s="8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1.75" customHeight="1" x14ac:dyDescent="0.35">
      <c r="A744" s="8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1.75" customHeight="1" x14ac:dyDescent="0.35">
      <c r="A745" s="8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1.75" customHeight="1" x14ac:dyDescent="0.35">
      <c r="A746" s="8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1.75" customHeight="1" x14ac:dyDescent="0.35">
      <c r="A747" s="8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1.75" customHeight="1" x14ac:dyDescent="0.35">
      <c r="A748" s="8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1.75" customHeight="1" x14ac:dyDescent="0.35">
      <c r="A749" s="8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1.75" customHeight="1" x14ac:dyDescent="0.35">
      <c r="A750" s="8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1.75" customHeight="1" x14ac:dyDescent="0.35">
      <c r="A751" s="8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1.75" customHeight="1" x14ac:dyDescent="0.35">
      <c r="A752" s="8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1.75" customHeight="1" x14ac:dyDescent="0.35">
      <c r="A753" s="8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1.75" customHeight="1" x14ac:dyDescent="0.35">
      <c r="A754" s="8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1.75" customHeight="1" x14ac:dyDescent="0.35">
      <c r="A755" s="8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1.75" customHeight="1" x14ac:dyDescent="0.35">
      <c r="A756" s="8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1.75" customHeight="1" x14ac:dyDescent="0.35">
      <c r="A757" s="8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1.75" customHeight="1" x14ac:dyDescent="0.35">
      <c r="A758" s="8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1.75" customHeight="1" x14ac:dyDescent="0.35">
      <c r="A759" s="8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1.75" customHeight="1" x14ac:dyDescent="0.35">
      <c r="A760" s="8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1.75" customHeight="1" x14ac:dyDescent="0.35">
      <c r="A761" s="8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1.75" customHeight="1" x14ac:dyDescent="0.35">
      <c r="A762" s="8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1.75" customHeight="1" x14ac:dyDescent="0.35">
      <c r="A763" s="8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1.75" customHeight="1" x14ac:dyDescent="0.35">
      <c r="A764" s="8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1.75" customHeight="1" x14ac:dyDescent="0.35">
      <c r="A765" s="8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1.75" customHeight="1" x14ac:dyDescent="0.35">
      <c r="A766" s="8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1.75" customHeight="1" x14ac:dyDescent="0.35">
      <c r="A767" s="8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1.75" customHeight="1" x14ac:dyDescent="0.35">
      <c r="A768" s="8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1.75" customHeight="1" x14ac:dyDescent="0.35">
      <c r="A769" s="8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1.75" customHeight="1" x14ac:dyDescent="0.35">
      <c r="A770" s="8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1.75" customHeight="1" x14ac:dyDescent="0.35">
      <c r="A771" s="8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1.75" customHeight="1" x14ac:dyDescent="0.35">
      <c r="A772" s="8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1.75" customHeight="1" x14ac:dyDescent="0.35">
      <c r="A773" s="8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1.75" customHeight="1" x14ac:dyDescent="0.35">
      <c r="A774" s="8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1.75" customHeight="1" x14ac:dyDescent="0.35">
      <c r="A775" s="8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1.75" customHeight="1" x14ac:dyDescent="0.35">
      <c r="A776" s="8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1.75" customHeight="1" x14ac:dyDescent="0.35">
      <c r="A777" s="8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1.75" customHeight="1" x14ac:dyDescent="0.35">
      <c r="A778" s="8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1.75" customHeight="1" x14ac:dyDescent="0.35">
      <c r="A779" s="8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1.75" customHeight="1" x14ac:dyDescent="0.35">
      <c r="A780" s="8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1.75" customHeight="1" x14ac:dyDescent="0.35">
      <c r="A781" s="8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1.75" customHeight="1" x14ac:dyDescent="0.35">
      <c r="A782" s="8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1.75" customHeight="1" x14ac:dyDescent="0.35">
      <c r="A783" s="8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1.75" customHeight="1" x14ac:dyDescent="0.35">
      <c r="A784" s="8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1.75" customHeight="1" x14ac:dyDescent="0.35">
      <c r="A785" s="8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1.75" customHeight="1" x14ac:dyDescent="0.35">
      <c r="A786" s="8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1.75" customHeight="1" x14ac:dyDescent="0.35">
      <c r="A787" s="8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1.75" customHeight="1" x14ac:dyDescent="0.35">
      <c r="A788" s="8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1.75" customHeight="1" x14ac:dyDescent="0.35">
      <c r="A789" s="8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1.75" customHeight="1" x14ac:dyDescent="0.35">
      <c r="A790" s="8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1.75" customHeight="1" x14ac:dyDescent="0.35">
      <c r="A791" s="8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1.75" customHeight="1" x14ac:dyDescent="0.35">
      <c r="A792" s="8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1.75" customHeight="1" x14ac:dyDescent="0.35">
      <c r="A793" s="8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1.75" customHeight="1" x14ac:dyDescent="0.35">
      <c r="A794" s="8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1.75" customHeight="1" x14ac:dyDescent="0.35">
      <c r="A795" s="8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1.75" customHeight="1" x14ac:dyDescent="0.35">
      <c r="A796" s="8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1.75" customHeight="1" x14ac:dyDescent="0.35">
      <c r="A797" s="8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1.75" customHeight="1" x14ac:dyDescent="0.35">
      <c r="A798" s="8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1.75" customHeight="1" x14ac:dyDescent="0.35">
      <c r="A799" s="8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1.75" customHeight="1" x14ac:dyDescent="0.35">
      <c r="A800" s="8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1.75" customHeight="1" x14ac:dyDescent="0.35">
      <c r="A801" s="8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1.75" customHeight="1" x14ac:dyDescent="0.35">
      <c r="A802" s="8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1.75" customHeight="1" x14ac:dyDescent="0.35">
      <c r="A803" s="8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1.75" customHeight="1" x14ac:dyDescent="0.35">
      <c r="A804" s="8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1.75" customHeight="1" x14ac:dyDescent="0.35">
      <c r="A805" s="8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1.75" customHeight="1" x14ac:dyDescent="0.35">
      <c r="A806" s="8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1.75" customHeight="1" x14ac:dyDescent="0.35">
      <c r="A807" s="8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1.75" customHeight="1" x14ac:dyDescent="0.35">
      <c r="A808" s="8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1.75" customHeight="1" x14ac:dyDescent="0.35">
      <c r="A809" s="8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1.75" customHeight="1" x14ac:dyDescent="0.35">
      <c r="A810" s="8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1.75" customHeight="1" x14ac:dyDescent="0.35">
      <c r="A811" s="8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1.75" customHeight="1" x14ac:dyDescent="0.35">
      <c r="A812" s="8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1.75" customHeight="1" x14ac:dyDescent="0.35">
      <c r="A813" s="8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1.75" customHeight="1" x14ac:dyDescent="0.35">
      <c r="A814" s="8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1.75" customHeight="1" x14ac:dyDescent="0.35">
      <c r="A815" s="8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1.75" customHeight="1" x14ac:dyDescent="0.35">
      <c r="A816" s="8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1.75" customHeight="1" x14ac:dyDescent="0.35">
      <c r="A817" s="8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1.75" customHeight="1" x14ac:dyDescent="0.35">
      <c r="A818" s="8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1.75" customHeight="1" x14ac:dyDescent="0.35">
      <c r="A819" s="8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1.75" customHeight="1" x14ac:dyDescent="0.35">
      <c r="A820" s="8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1.75" customHeight="1" x14ac:dyDescent="0.35">
      <c r="A821" s="8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1.75" customHeight="1" x14ac:dyDescent="0.35">
      <c r="A822" s="8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1.75" customHeight="1" x14ac:dyDescent="0.35">
      <c r="A823" s="8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1.75" customHeight="1" x14ac:dyDescent="0.35">
      <c r="A824" s="8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1.75" customHeight="1" x14ac:dyDescent="0.35">
      <c r="A825" s="8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1.75" customHeight="1" x14ac:dyDescent="0.35">
      <c r="A826" s="8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1.75" customHeight="1" x14ac:dyDescent="0.35">
      <c r="A827" s="8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1.75" customHeight="1" x14ac:dyDescent="0.35">
      <c r="A828" s="8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1.75" customHeight="1" x14ac:dyDescent="0.35">
      <c r="A829" s="8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1.75" customHeight="1" x14ac:dyDescent="0.35">
      <c r="A830" s="8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1.75" customHeight="1" x14ac:dyDescent="0.35">
      <c r="A831" s="8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1.75" customHeight="1" x14ac:dyDescent="0.35">
      <c r="A832" s="8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1.75" customHeight="1" x14ac:dyDescent="0.35">
      <c r="A833" s="8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1.75" customHeight="1" x14ac:dyDescent="0.35">
      <c r="A834" s="8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1.75" customHeight="1" x14ac:dyDescent="0.35">
      <c r="A835" s="8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1.75" customHeight="1" x14ac:dyDescent="0.35">
      <c r="A836" s="8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1.75" customHeight="1" x14ac:dyDescent="0.35">
      <c r="A837" s="8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1.75" customHeight="1" x14ac:dyDescent="0.35">
      <c r="A838" s="8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1.75" customHeight="1" x14ac:dyDescent="0.35">
      <c r="A839" s="8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1.75" customHeight="1" x14ac:dyDescent="0.35">
      <c r="A840" s="8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1.75" customHeight="1" x14ac:dyDescent="0.35">
      <c r="A841" s="8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1.75" customHeight="1" x14ac:dyDescent="0.35">
      <c r="A842" s="8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1.75" customHeight="1" x14ac:dyDescent="0.35">
      <c r="A843" s="8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1.75" customHeight="1" x14ac:dyDescent="0.35">
      <c r="A844" s="8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1.75" customHeight="1" x14ac:dyDescent="0.35">
      <c r="A845" s="8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1.75" customHeight="1" x14ac:dyDescent="0.35">
      <c r="A846" s="8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1.75" customHeight="1" x14ac:dyDescent="0.35">
      <c r="A847" s="8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1.75" customHeight="1" x14ac:dyDescent="0.35">
      <c r="A848" s="8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1.75" customHeight="1" x14ac:dyDescent="0.35">
      <c r="A849" s="8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1.75" customHeight="1" x14ac:dyDescent="0.35">
      <c r="A850" s="8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1.75" customHeight="1" x14ac:dyDescent="0.35">
      <c r="A851" s="8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1.75" customHeight="1" x14ac:dyDescent="0.35">
      <c r="A852" s="8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1.75" customHeight="1" x14ac:dyDescent="0.35">
      <c r="A853" s="8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1.75" customHeight="1" x14ac:dyDescent="0.35">
      <c r="A854" s="8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1.75" customHeight="1" x14ac:dyDescent="0.35">
      <c r="A855" s="8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1.75" customHeight="1" x14ac:dyDescent="0.35">
      <c r="A856" s="8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1.75" customHeight="1" x14ac:dyDescent="0.35">
      <c r="A857" s="8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1.75" customHeight="1" x14ac:dyDescent="0.35">
      <c r="A858" s="8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1.75" customHeight="1" x14ac:dyDescent="0.35">
      <c r="A859" s="8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1.75" customHeight="1" x14ac:dyDescent="0.35">
      <c r="A860" s="8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1.75" customHeight="1" x14ac:dyDescent="0.35">
      <c r="A861" s="8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1.75" customHeight="1" x14ac:dyDescent="0.35">
      <c r="A862" s="8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1.75" customHeight="1" x14ac:dyDescent="0.35">
      <c r="A863" s="8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1.75" customHeight="1" x14ac:dyDescent="0.35">
      <c r="A864" s="8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1.75" customHeight="1" x14ac:dyDescent="0.35">
      <c r="A865" s="8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1.75" customHeight="1" x14ac:dyDescent="0.35">
      <c r="A866" s="8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1.75" customHeight="1" x14ac:dyDescent="0.35">
      <c r="A867" s="8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1.75" customHeight="1" x14ac:dyDescent="0.35">
      <c r="A868" s="8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1.75" customHeight="1" x14ac:dyDescent="0.35">
      <c r="A869" s="8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1.75" customHeight="1" x14ac:dyDescent="0.35">
      <c r="A870" s="8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1.75" customHeight="1" x14ac:dyDescent="0.35">
      <c r="A871" s="8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1.75" customHeight="1" x14ac:dyDescent="0.35">
      <c r="A872" s="8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1.75" customHeight="1" x14ac:dyDescent="0.35">
      <c r="A873" s="8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1.75" customHeight="1" x14ac:dyDescent="0.35">
      <c r="A874" s="8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1.75" customHeight="1" x14ac:dyDescent="0.35">
      <c r="A875" s="8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1.75" customHeight="1" x14ac:dyDescent="0.35">
      <c r="A876" s="8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1.75" customHeight="1" x14ac:dyDescent="0.35">
      <c r="A877" s="8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1.75" customHeight="1" x14ac:dyDescent="0.35">
      <c r="A878" s="8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1.75" customHeight="1" x14ac:dyDescent="0.35">
      <c r="A879" s="8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1.75" customHeight="1" x14ac:dyDescent="0.35">
      <c r="A880" s="8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1.75" customHeight="1" x14ac:dyDescent="0.35">
      <c r="A881" s="8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1.75" customHeight="1" x14ac:dyDescent="0.35">
      <c r="A882" s="8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1.75" customHeight="1" x14ac:dyDescent="0.35">
      <c r="A883" s="8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1.75" customHeight="1" x14ac:dyDescent="0.35">
      <c r="A884" s="8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1.75" customHeight="1" x14ac:dyDescent="0.35">
      <c r="A885" s="8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1.75" customHeight="1" x14ac:dyDescent="0.35">
      <c r="A886" s="8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1.75" customHeight="1" x14ac:dyDescent="0.35">
      <c r="A887" s="8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1.75" customHeight="1" x14ac:dyDescent="0.35">
      <c r="A888" s="8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1.75" customHeight="1" x14ac:dyDescent="0.35">
      <c r="A889" s="8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1.75" customHeight="1" x14ac:dyDescent="0.35">
      <c r="A890" s="8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1.75" customHeight="1" x14ac:dyDescent="0.35">
      <c r="A891" s="8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1.75" customHeight="1" x14ac:dyDescent="0.35">
      <c r="A892" s="8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1.75" customHeight="1" x14ac:dyDescent="0.35">
      <c r="A893" s="8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1.75" customHeight="1" x14ac:dyDescent="0.35">
      <c r="A894" s="8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1.75" customHeight="1" x14ac:dyDescent="0.35">
      <c r="A895" s="8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1.75" customHeight="1" x14ac:dyDescent="0.35">
      <c r="A896" s="8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1.75" customHeight="1" x14ac:dyDescent="0.35">
      <c r="A897" s="8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1.75" customHeight="1" x14ac:dyDescent="0.35">
      <c r="A898" s="8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1.75" customHeight="1" x14ac:dyDescent="0.35">
      <c r="A899" s="8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1.75" customHeight="1" x14ac:dyDescent="0.35">
      <c r="A900" s="8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1.75" customHeight="1" x14ac:dyDescent="0.35">
      <c r="A901" s="8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1.75" customHeight="1" x14ac:dyDescent="0.35">
      <c r="A902" s="8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1.75" customHeight="1" x14ac:dyDescent="0.35">
      <c r="A903" s="8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1.75" customHeight="1" x14ac:dyDescent="0.35">
      <c r="A904" s="8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1.75" customHeight="1" x14ac:dyDescent="0.35">
      <c r="A905" s="8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1.75" customHeight="1" x14ac:dyDescent="0.35">
      <c r="A906" s="8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1.75" customHeight="1" x14ac:dyDescent="0.35">
      <c r="A907" s="8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1.75" customHeight="1" x14ac:dyDescent="0.35">
      <c r="A908" s="8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1.75" customHeight="1" x14ac:dyDescent="0.35">
      <c r="A909" s="8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1.75" customHeight="1" x14ac:dyDescent="0.35">
      <c r="A910" s="8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1.75" customHeight="1" x14ac:dyDescent="0.35">
      <c r="A911" s="8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1.75" customHeight="1" x14ac:dyDescent="0.35">
      <c r="A912" s="8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1.75" customHeight="1" x14ac:dyDescent="0.35">
      <c r="A913" s="8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1.75" customHeight="1" x14ac:dyDescent="0.35">
      <c r="A914" s="8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1.75" customHeight="1" x14ac:dyDescent="0.35">
      <c r="A915" s="8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1.75" customHeight="1" x14ac:dyDescent="0.35">
      <c r="A916" s="8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1.75" customHeight="1" x14ac:dyDescent="0.35">
      <c r="A917" s="8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1.75" customHeight="1" x14ac:dyDescent="0.35">
      <c r="A918" s="8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1.75" customHeight="1" x14ac:dyDescent="0.35">
      <c r="A919" s="8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1.75" customHeight="1" x14ac:dyDescent="0.35">
      <c r="A920" s="8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1.75" customHeight="1" x14ac:dyDescent="0.35">
      <c r="A921" s="8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1.75" customHeight="1" x14ac:dyDescent="0.35">
      <c r="A922" s="8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1.75" customHeight="1" x14ac:dyDescent="0.35">
      <c r="A923" s="8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1.75" customHeight="1" x14ac:dyDescent="0.35">
      <c r="A924" s="8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1.75" customHeight="1" x14ac:dyDescent="0.35">
      <c r="A925" s="8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1.75" customHeight="1" x14ac:dyDescent="0.35">
      <c r="A926" s="8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1.75" customHeight="1" x14ac:dyDescent="0.35">
      <c r="A927" s="8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1.75" customHeight="1" x14ac:dyDescent="0.35">
      <c r="A928" s="8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1.75" customHeight="1" x14ac:dyDescent="0.35">
      <c r="A929" s="8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1.75" customHeight="1" x14ac:dyDescent="0.35">
      <c r="A930" s="8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1.75" customHeight="1" x14ac:dyDescent="0.35">
      <c r="A931" s="8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1.75" customHeight="1" x14ac:dyDescent="0.35">
      <c r="A932" s="8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1.75" customHeight="1" x14ac:dyDescent="0.35">
      <c r="A933" s="8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1.75" customHeight="1" x14ac:dyDescent="0.35">
      <c r="A934" s="8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1.75" customHeight="1" x14ac:dyDescent="0.35">
      <c r="A935" s="8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1.75" customHeight="1" x14ac:dyDescent="0.35">
      <c r="A936" s="8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1.75" customHeight="1" x14ac:dyDescent="0.35">
      <c r="A937" s="8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1.75" customHeight="1" x14ac:dyDescent="0.35">
      <c r="A938" s="8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1.75" customHeight="1" x14ac:dyDescent="0.35">
      <c r="A939" s="8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1.75" customHeight="1" x14ac:dyDescent="0.35">
      <c r="A940" s="8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1.75" customHeight="1" x14ac:dyDescent="0.35">
      <c r="A941" s="8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1.75" customHeight="1" x14ac:dyDescent="0.35">
      <c r="A942" s="8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1.75" customHeight="1" x14ac:dyDescent="0.35">
      <c r="A943" s="8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1.75" customHeight="1" x14ac:dyDescent="0.35">
      <c r="A944" s="8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1.75" customHeight="1" x14ac:dyDescent="0.35">
      <c r="A945" s="8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1.75" customHeight="1" x14ac:dyDescent="0.35">
      <c r="A946" s="8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1.75" customHeight="1" x14ac:dyDescent="0.35">
      <c r="A947" s="8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1.75" customHeight="1" x14ac:dyDescent="0.35">
      <c r="A948" s="8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1.75" customHeight="1" x14ac:dyDescent="0.35">
      <c r="A949" s="8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1.75" customHeight="1" x14ac:dyDescent="0.35">
      <c r="A950" s="8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1.75" customHeight="1" x14ac:dyDescent="0.35">
      <c r="A951" s="8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1.75" customHeight="1" x14ac:dyDescent="0.35">
      <c r="A952" s="8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1.75" customHeight="1" x14ac:dyDescent="0.35">
      <c r="A953" s="8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1.75" customHeight="1" x14ac:dyDescent="0.35">
      <c r="A954" s="8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1.75" customHeight="1" x14ac:dyDescent="0.35">
      <c r="A955" s="8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1.75" customHeight="1" x14ac:dyDescent="0.35">
      <c r="A956" s="8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1.75" customHeight="1" x14ac:dyDescent="0.35">
      <c r="A957" s="8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1.75" customHeight="1" x14ac:dyDescent="0.35">
      <c r="A958" s="8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1.75" customHeight="1" x14ac:dyDescent="0.35">
      <c r="A959" s="8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1.75" customHeight="1" x14ac:dyDescent="0.35">
      <c r="A960" s="8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1.75" customHeight="1" x14ac:dyDescent="0.35">
      <c r="A961" s="8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1.75" customHeight="1" x14ac:dyDescent="0.35">
      <c r="A962" s="8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1.75" customHeight="1" x14ac:dyDescent="0.35">
      <c r="A963" s="8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1.75" customHeight="1" x14ac:dyDescent="0.35">
      <c r="A964" s="8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1.75" customHeight="1" x14ac:dyDescent="0.35">
      <c r="A965" s="8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1.75" customHeight="1" x14ac:dyDescent="0.35">
      <c r="A966" s="8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1.75" customHeight="1" x14ac:dyDescent="0.35">
      <c r="A967" s="8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1.75" customHeight="1" x14ac:dyDescent="0.35">
      <c r="A968" s="8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1.75" customHeight="1" x14ac:dyDescent="0.35">
      <c r="A969" s="8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1.75" customHeight="1" x14ac:dyDescent="0.35">
      <c r="A970" s="8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1.75" customHeight="1" x14ac:dyDescent="0.35">
      <c r="A971" s="8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1.75" customHeight="1" x14ac:dyDescent="0.35">
      <c r="A972" s="8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1.75" customHeight="1" x14ac:dyDescent="0.35">
      <c r="A973" s="8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1.75" customHeight="1" x14ac:dyDescent="0.35">
      <c r="A974" s="8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1.75" customHeight="1" x14ac:dyDescent="0.35">
      <c r="A975" s="8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1.75" customHeight="1" x14ac:dyDescent="0.35">
      <c r="A976" s="8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1.75" customHeight="1" x14ac:dyDescent="0.35">
      <c r="A977" s="8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1.75" customHeight="1" x14ac:dyDescent="0.35">
      <c r="A978" s="8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1.75" customHeight="1" x14ac:dyDescent="0.35">
      <c r="A979" s="8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1.75" customHeight="1" x14ac:dyDescent="0.35">
      <c r="A980" s="8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1.75" customHeight="1" x14ac:dyDescent="0.35">
      <c r="A981" s="8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1.75" customHeight="1" x14ac:dyDescent="0.35">
      <c r="A982" s="8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1.75" customHeight="1" x14ac:dyDescent="0.35">
      <c r="A983" s="8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1.75" customHeight="1" x14ac:dyDescent="0.35">
      <c r="A984" s="8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1.75" customHeight="1" x14ac:dyDescent="0.35">
      <c r="A985" s="8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1.75" customHeight="1" x14ac:dyDescent="0.35">
      <c r="A986" s="8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1.75" customHeight="1" x14ac:dyDescent="0.35">
      <c r="A987" s="8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1.75" customHeight="1" x14ac:dyDescent="0.35">
      <c r="A988" s="8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1.75" customHeight="1" x14ac:dyDescent="0.35">
      <c r="A989" s="8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1.75" customHeight="1" x14ac:dyDescent="0.35">
      <c r="A990" s="8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1.75" customHeight="1" x14ac:dyDescent="0.35">
      <c r="A991" s="8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1.75" customHeight="1" x14ac:dyDescent="0.35">
      <c r="A992" s="8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1.75" customHeight="1" x14ac:dyDescent="0.35">
      <c r="A993" s="8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1.75" customHeight="1" x14ac:dyDescent="0.35">
      <c r="A994" s="8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1.75" customHeight="1" x14ac:dyDescent="0.35">
      <c r="A995" s="8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1.75" customHeight="1" x14ac:dyDescent="0.35">
      <c r="A996" s="8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1.75" customHeight="1" x14ac:dyDescent="0.35">
      <c r="A997" s="8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1.75" customHeight="1" x14ac:dyDescent="0.35">
      <c r="A998" s="8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1.75" customHeight="1" x14ac:dyDescent="0.35">
      <c r="A999" s="8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1.75" customHeight="1" x14ac:dyDescent="0.35">
      <c r="A1000" s="8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1">
    <mergeCell ref="A51:L51"/>
    <mergeCell ref="A55:L55"/>
    <mergeCell ref="A59:L59"/>
    <mergeCell ref="A63:L63"/>
    <mergeCell ref="A57:L57"/>
    <mergeCell ref="A2:K2"/>
    <mergeCell ref="A3:A4"/>
    <mergeCell ref="B3:E3"/>
    <mergeCell ref="F3:I3"/>
    <mergeCell ref="J3:K3"/>
    <mergeCell ref="A43:L47"/>
    <mergeCell ref="A48:L48"/>
    <mergeCell ref="A49:L49"/>
    <mergeCell ref="A53:L53"/>
    <mergeCell ref="A81:L81"/>
    <mergeCell ref="A61:L61"/>
    <mergeCell ref="A65:L65"/>
    <mergeCell ref="A69:L69"/>
    <mergeCell ref="A73:L73"/>
    <mergeCell ref="A77:L77"/>
    <mergeCell ref="A67:L67"/>
    <mergeCell ref="A71:L71"/>
    <mergeCell ref="A75:L75"/>
    <mergeCell ref="A79:L79"/>
    <mergeCell ref="A85:L85"/>
    <mergeCell ref="A89:L89"/>
    <mergeCell ref="A93:L93"/>
    <mergeCell ref="A83:L83"/>
    <mergeCell ref="A87:L87"/>
    <mergeCell ref="A91:L91"/>
    <mergeCell ref="A95:L95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70"/>
  <sheetViews>
    <sheetView topLeftCell="A25" zoomScale="80" zoomScaleNormal="80" workbookViewId="0">
      <selection activeCell="P44" sqref="P44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5" width="12.5703125" customWidth="1"/>
    <col min="6" max="6" width="10.85546875" customWidth="1"/>
    <col min="7" max="8" width="12.5703125" customWidth="1"/>
    <col min="9" max="9" width="14.85546875" customWidth="1"/>
    <col min="10" max="10" width="13" customWidth="1"/>
    <col min="11" max="11" width="15.85546875" customWidth="1"/>
    <col min="12" max="20" width="9.140625" customWidth="1"/>
    <col min="21" max="26" width="8" customWidth="1"/>
  </cols>
  <sheetData>
    <row r="1" spans="1:26" ht="21.75" customHeight="1" x14ac:dyDescent="0.4">
      <c r="A1" s="12"/>
      <c r="B1" s="13"/>
      <c r="C1" s="13"/>
      <c r="D1" s="13"/>
      <c r="E1" s="13"/>
      <c r="F1" s="13"/>
      <c r="G1" s="13"/>
      <c r="H1" s="13"/>
      <c r="I1" s="13"/>
      <c r="J1" s="14"/>
      <c r="K1" s="15" t="s">
        <v>0</v>
      </c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2.5" customHeight="1" x14ac:dyDescent="0.4">
      <c r="A2" s="39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5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" customHeight="1" x14ac:dyDescent="0.4">
      <c r="A3" s="40" t="s">
        <v>2</v>
      </c>
      <c r="B3" s="42" t="s">
        <v>3</v>
      </c>
      <c r="C3" s="43"/>
      <c r="D3" s="43"/>
      <c r="E3" s="44"/>
      <c r="F3" s="42" t="s">
        <v>22</v>
      </c>
      <c r="G3" s="43"/>
      <c r="H3" s="43"/>
      <c r="I3" s="44"/>
      <c r="J3" s="42" t="s">
        <v>4</v>
      </c>
      <c r="K3" s="4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5.75" customHeight="1" x14ac:dyDescent="0.2">
      <c r="A4" s="41"/>
      <c r="B4" s="16" t="s">
        <v>5</v>
      </c>
      <c r="C4" s="16" t="s">
        <v>23</v>
      </c>
      <c r="D4" s="16" t="s">
        <v>6</v>
      </c>
      <c r="E4" s="16" t="s">
        <v>7</v>
      </c>
      <c r="F4" s="16" t="s">
        <v>5</v>
      </c>
      <c r="G4" s="16" t="s">
        <v>24</v>
      </c>
      <c r="H4" s="16" t="s">
        <v>6</v>
      </c>
      <c r="I4" s="16" t="s">
        <v>25</v>
      </c>
      <c r="J4" s="16" t="s">
        <v>26</v>
      </c>
      <c r="K4" s="16" t="s">
        <v>27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.75" customHeight="1" x14ac:dyDescent="0.6">
      <c r="A5" s="17" t="s">
        <v>8</v>
      </c>
      <c r="B5" s="29">
        <v>33</v>
      </c>
      <c r="C5" s="28">
        <v>72</v>
      </c>
      <c r="D5" s="11">
        <f t="shared" ref="D5:D10" si="0">C5*21.8</f>
        <v>1569.6000000000001</v>
      </c>
      <c r="E5" s="18">
        <f t="shared" ref="E5:E10" si="1">C5/B5</f>
        <v>2.1818181818181817</v>
      </c>
      <c r="F5" s="19">
        <v>33</v>
      </c>
      <c r="G5" s="19">
        <v>60</v>
      </c>
      <c r="H5" s="18">
        <f>G5*21.8</f>
        <v>1308</v>
      </c>
      <c r="I5" s="18">
        <f t="shared" ref="I5:I11" si="2">G5/F5</f>
        <v>1.8181818181818181</v>
      </c>
      <c r="J5" s="20">
        <f t="shared" ref="J5:J12" si="3">(G5-C5)/C5</f>
        <v>-0.16666666666666666</v>
      </c>
      <c r="K5" s="21">
        <f t="shared" ref="K5:K12" si="4">(I5-E5)/E5</f>
        <v>-0.16666666666666663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 x14ac:dyDescent="0.6">
      <c r="A6" s="17" t="s">
        <v>9</v>
      </c>
      <c r="B6" s="30">
        <v>33</v>
      </c>
      <c r="C6" s="28">
        <v>70</v>
      </c>
      <c r="D6" s="11">
        <f t="shared" si="0"/>
        <v>1526</v>
      </c>
      <c r="E6" s="18">
        <f t="shared" si="1"/>
        <v>2.1212121212121211</v>
      </c>
      <c r="F6" s="19">
        <v>33</v>
      </c>
      <c r="G6" s="19">
        <v>98</v>
      </c>
      <c r="H6" s="18">
        <f t="shared" ref="H6:H10" si="5">G6*21.8</f>
        <v>2136.4</v>
      </c>
      <c r="I6" s="18">
        <f t="shared" si="2"/>
        <v>2.9696969696969697</v>
      </c>
      <c r="J6" s="20">
        <f t="shared" si="3"/>
        <v>0.4</v>
      </c>
      <c r="K6" s="21">
        <f t="shared" si="4"/>
        <v>0.40000000000000008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75" customHeight="1" x14ac:dyDescent="0.6">
      <c r="A7" s="17" t="s">
        <v>10</v>
      </c>
      <c r="B7" s="30">
        <v>33</v>
      </c>
      <c r="C7" s="28">
        <v>97</v>
      </c>
      <c r="D7" s="11">
        <f t="shared" si="0"/>
        <v>2114.6</v>
      </c>
      <c r="E7" s="18">
        <f t="shared" si="1"/>
        <v>2.9393939393939394</v>
      </c>
      <c r="F7" s="19">
        <v>33</v>
      </c>
      <c r="G7" s="19">
        <v>59</v>
      </c>
      <c r="H7" s="18">
        <f t="shared" si="5"/>
        <v>1286.2</v>
      </c>
      <c r="I7" s="18">
        <f t="shared" si="2"/>
        <v>1.7878787878787878</v>
      </c>
      <c r="J7" s="20">
        <f t="shared" si="3"/>
        <v>-0.39175257731958762</v>
      </c>
      <c r="K7" s="21">
        <f t="shared" si="4"/>
        <v>-0.39175257731958762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.75" customHeight="1" x14ac:dyDescent="0.6">
      <c r="A8" s="17" t="s">
        <v>11</v>
      </c>
      <c r="B8" s="31">
        <v>33</v>
      </c>
      <c r="C8" s="28">
        <v>40</v>
      </c>
      <c r="D8" s="11">
        <f t="shared" si="0"/>
        <v>872</v>
      </c>
      <c r="E8" s="18">
        <f t="shared" si="1"/>
        <v>1.2121212121212122</v>
      </c>
      <c r="F8" s="19">
        <v>33</v>
      </c>
      <c r="G8" s="19">
        <v>22</v>
      </c>
      <c r="H8" s="18">
        <f t="shared" si="5"/>
        <v>479.6</v>
      </c>
      <c r="I8" s="18">
        <f t="shared" si="2"/>
        <v>0.66666666666666663</v>
      </c>
      <c r="J8" s="20">
        <f t="shared" si="3"/>
        <v>-0.45</v>
      </c>
      <c r="K8" s="21">
        <f t="shared" si="4"/>
        <v>-0.45000000000000007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.75" customHeight="1" x14ac:dyDescent="0.6">
      <c r="A9" s="17" t="s">
        <v>12</v>
      </c>
      <c r="B9" s="31">
        <v>33</v>
      </c>
      <c r="C9" s="28">
        <v>54</v>
      </c>
      <c r="D9" s="11">
        <f t="shared" si="0"/>
        <v>1177.2</v>
      </c>
      <c r="E9" s="18">
        <f t="shared" si="1"/>
        <v>1.6363636363636365</v>
      </c>
      <c r="F9" s="19">
        <v>33</v>
      </c>
      <c r="G9" s="19">
        <v>56</v>
      </c>
      <c r="H9" s="18">
        <f t="shared" si="5"/>
        <v>1220.8</v>
      </c>
      <c r="I9" s="18">
        <f t="shared" si="2"/>
        <v>1.696969696969697</v>
      </c>
      <c r="J9" s="20">
        <f t="shared" si="3"/>
        <v>3.7037037037037035E-2</v>
      </c>
      <c r="K9" s="21">
        <f t="shared" si="4"/>
        <v>3.7037037037037E-2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.75" customHeight="1" x14ac:dyDescent="0.6">
      <c r="A10" s="17" t="s">
        <v>13</v>
      </c>
      <c r="B10" s="31">
        <v>33</v>
      </c>
      <c r="C10" s="28">
        <v>125</v>
      </c>
      <c r="D10" s="11">
        <f t="shared" si="0"/>
        <v>2725</v>
      </c>
      <c r="E10" s="18">
        <f t="shared" si="1"/>
        <v>3.7878787878787881</v>
      </c>
      <c r="F10" s="19">
        <v>33</v>
      </c>
      <c r="G10" s="19">
        <v>49</v>
      </c>
      <c r="H10" s="18">
        <f t="shared" si="5"/>
        <v>1068.2</v>
      </c>
      <c r="I10" s="18">
        <f t="shared" si="2"/>
        <v>1.4848484848484849</v>
      </c>
      <c r="J10" s="20">
        <f t="shared" si="3"/>
        <v>-0.60799999999999998</v>
      </c>
      <c r="K10" s="21">
        <f t="shared" si="4"/>
        <v>-0.60799999999999998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.75" customHeight="1" x14ac:dyDescent="0.6">
      <c r="A11" s="17" t="s">
        <v>20</v>
      </c>
      <c r="B11" s="18">
        <f t="shared" ref="B11:H11" si="6">AVERAGE(B5:B10)</f>
        <v>33</v>
      </c>
      <c r="C11" s="18">
        <f t="shared" si="6"/>
        <v>76.333333333333329</v>
      </c>
      <c r="D11" s="18">
        <f t="shared" si="6"/>
        <v>1664.0666666666668</v>
      </c>
      <c r="E11" s="18">
        <f t="shared" si="6"/>
        <v>2.3131313131313131</v>
      </c>
      <c r="F11" s="18">
        <f t="shared" si="6"/>
        <v>33</v>
      </c>
      <c r="G11" s="18">
        <f t="shared" si="6"/>
        <v>57.333333333333336</v>
      </c>
      <c r="H11" s="18">
        <f t="shared" si="6"/>
        <v>1249.8666666666668</v>
      </c>
      <c r="I11" s="18">
        <f t="shared" si="2"/>
        <v>1.7373737373737375</v>
      </c>
      <c r="J11" s="20">
        <f t="shared" si="3"/>
        <v>-0.24890829694323136</v>
      </c>
      <c r="K11" s="21">
        <f t="shared" si="4"/>
        <v>-0.24890829694323141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.75" customHeight="1" x14ac:dyDescent="0.6">
      <c r="A12" s="17" t="s">
        <v>21</v>
      </c>
      <c r="B12" s="18">
        <f t="shared" ref="B12:I12" si="7">SUM(B5:B10)</f>
        <v>198</v>
      </c>
      <c r="C12" s="18">
        <f t="shared" si="7"/>
        <v>458</v>
      </c>
      <c r="D12" s="18">
        <f t="shared" si="7"/>
        <v>9984.4000000000015</v>
      </c>
      <c r="E12" s="18">
        <f t="shared" si="7"/>
        <v>13.878787878787879</v>
      </c>
      <c r="F12" s="18">
        <f t="shared" si="7"/>
        <v>198</v>
      </c>
      <c r="G12" s="18">
        <f t="shared" si="7"/>
        <v>344</v>
      </c>
      <c r="H12" s="18">
        <f t="shared" si="7"/>
        <v>7499.2000000000007</v>
      </c>
      <c r="I12" s="18">
        <f t="shared" si="7"/>
        <v>10.424242424242424</v>
      </c>
      <c r="J12" s="20">
        <f t="shared" si="3"/>
        <v>-0.24890829694323144</v>
      </c>
      <c r="K12" s="21">
        <f t="shared" si="4"/>
        <v>-0.24890829694323147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1.25" customHeight="1" x14ac:dyDescent="0.55000000000000004">
      <c r="A13" s="5"/>
      <c r="B13" s="6"/>
      <c r="C13" s="6"/>
      <c r="D13" s="6"/>
      <c r="E13" s="6"/>
      <c r="F13" s="6"/>
      <c r="G13" s="6"/>
      <c r="H13" s="6"/>
      <c r="I13" s="6"/>
      <c r="J13" s="6"/>
      <c r="K13" s="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.75" customHeight="1" x14ac:dyDescent="0.55000000000000004">
      <c r="A14" s="1"/>
      <c r="B14" s="6"/>
      <c r="C14" s="6"/>
      <c r="D14" s="6"/>
      <c r="E14" s="6"/>
      <c r="F14" s="6"/>
      <c r="G14" s="6"/>
      <c r="H14" s="6"/>
      <c r="I14" s="6"/>
      <c r="J14" s="6"/>
      <c r="K14" s="7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.75" customHeight="1" x14ac:dyDescent="0.55000000000000004">
      <c r="A15" s="5"/>
      <c r="B15" s="7"/>
      <c r="C15" s="7"/>
      <c r="D15" s="7"/>
      <c r="E15" s="7"/>
      <c r="F15" s="7"/>
      <c r="G15" s="7"/>
      <c r="H15" s="7"/>
      <c r="I15" s="7"/>
      <c r="J15" s="7"/>
      <c r="K15" s="7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.75" customHeight="1" x14ac:dyDescent="0.35">
      <c r="A16" s="8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 x14ac:dyDescent="0.35">
      <c r="A17" s="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.75" customHeight="1" x14ac:dyDescent="0.35">
      <c r="A18" s="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.75" customHeight="1" x14ac:dyDescent="0.35">
      <c r="A19" s="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.75" customHeight="1" x14ac:dyDescent="0.35">
      <c r="A20" s="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.75" customHeight="1" x14ac:dyDescent="0.35">
      <c r="A21" s="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75" customHeight="1" x14ac:dyDescent="0.35">
      <c r="A22" s="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.75" customHeight="1" x14ac:dyDescent="0.35">
      <c r="A23" s="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.75" customHeight="1" x14ac:dyDescent="0.35">
      <c r="A24" s="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.75" customHeight="1" x14ac:dyDescent="0.35">
      <c r="A25" s="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.75" customHeight="1" x14ac:dyDescent="0.35">
      <c r="A26" s="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 x14ac:dyDescent="0.35">
      <c r="A27" s="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.75" customHeight="1" x14ac:dyDescent="0.35">
      <c r="A28" s="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.75" customHeight="1" x14ac:dyDescent="0.35">
      <c r="A29" s="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.75" customHeight="1" x14ac:dyDescent="0.35">
      <c r="A30" s="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.75" customHeight="1" x14ac:dyDescent="0.35">
      <c r="A31" s="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.75" customHeight="1" x14ac:dyDescent="0.35">
      <c r="A32" s="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.75" customHeight="1" x14ac:dyDescent="0.35">
      <c r="A33" s="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.75" customHeight="1" x14ac:dyDescent="0.35">
      <c r="A34" s="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.75" customHeight="1" x14ac:dyDescent="0.35">
      <c r="A35" s="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.75" customHeight="1" x14ac:dyDescent="0.35">
      <c r="A36" s="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1.75" customHeight="1" x14ac:dyDescent="0.35">
      <c r="A37" s="45" t="s">
        <v>80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1.75" customHeight="1" x14ac:dyDescent="0.3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1.75" customHeight="1" x14ac:dyDescent="0.3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1.75" customHeight="1" x14ac:dyDescent="0.3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79.5" customHeight="1" x14ac:dyDescent="0.3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2" customHeight="1" x14ac:dyDescent="0.4">
      <c r="A42" s="47" t="s">
        <v>78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5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0" customHeight="1" x14ac:dyDescent="0.4">
      <c r="A43" s="36" t="s">
        <v>30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5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49.5" customHeight="1" x14ac:dyDescent="0.2">
      <c r="A44" s="15" t="s">
        <v>42</v>
      </c>
      <c r="B44" s="15"/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49.5" customHeight="1" x14ac:dyDescent="0.2">
      <c r="A45" s="38" t="s">
        <v>43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49.5" customHeight="1" x14ac:dyDescent="0.2">
      <c r="A46" s="15" t="s">
        <v>44</v>
      </c>
      <c r="B46" s="15"/>
      <c r="C46" s="15"/>
      <c r="D46" s="25"/>
      <c r="E46" s="25"/>
      <c r="F46" s="25"/>
      <c r="G46" s="25"/>
      <c r="H46" s="25"/>
      <c r="I46" s="25"/>
      <c r="J46" s="25"/>
      <c r="K46" s="25"/>
      <c r="L46" s="25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0" customHeight="1" x14ac:dyDescent="0.4">
      <c r="A47" s="36" t="s">
        <v>31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5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49.5" customHeight="1" x14ac:dyDescent="0.2">
      <c r="A48" s="15" t="s">
        <v>45</v>
      </c>
      <c r="B48" s="15"/>
      <c r="C48" s="15"/>
      <c r="D48" s="15"/>
      <c r="E48" s="25"/>
      <c r="F48" s="25"/>
      <c r="G48" s="25"/>
      <c r="H48" s="25"/>
      <c r="I48" s="25"/>
      <c r="J48" s="25"/>
      <c r="K48" s="25"/>
      <c r="L48" s="25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49.5" customHeight="1" x14ac:dyDescent="0.2">
      <c r="A49" s="38" t="s">
        <v>46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49.5" customHeight="1" x14ac:dyDescent="0.2">
      <c r="A50" s="15" t="s">
        <v>47</v>
      </c>
      <c r="B50" s="15"/>
      <c r="C50" s="15"/>
      <c r="D50" s="25"/>
      <c r="E50" s="25"/>
      <c r="F50" s="25"/>
      <c r="G50" s="25"/>
      <c r="H50" s="25"/>
      <c r="I50" s="25"/>
      <c r="J50" s="25"/>
      <c r="K50" s="25"/>
      <c r="L50" s="25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0" customHeight="1" x14ac:dyDescent="0.4">
      <c r="A51" s="36" t="s">
        <v>32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5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49.5" customHeight="1" x14ac:dyDescent="0.2">
      <c r="A52" s="15" t="s">
        <v>48</v>
      </c>
      <c r="B52" s="15"/>
      <c r="C52" s="15"/>
      <c r="D52" s="15"/>
      <c r="E52" s="25"/>
      <c r="F52" s="25"/>
      <c r="G52" s="25"/>
      <c r="H52" s="25"/>
      <c r="I52" s="25"/>
      <c r="J52" s="25"/>
      <c r="K52" s="25"/>
      <c r="L52" s="25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49.5" customHeight="1" x14ac:dyDescent="0.2">
      <c r="A53" s="34" t="s">
        <v>49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49.5" customHeight="1" x14ac:dyDescent="0.2">
      <c r="A54" s="15" t="s">
        <v>50</v>
      </c>
      <c r="B54" s="15"/>
      <c r="C54" s="15"/>
      <c r="D54" s="25"/>
      <c r="E54" s="25"/>
      <c r="F54" s="25"/>
      <c r="G54" s="25"/>
      <c r="H54" s="25"/>
      <c r="I54" s="25"/>
      <c r="J54" s="25"/>
      <c r="K54" s="25"/>
      <c r="L54" s="25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0" customHeight="1" x14ac:dyDescent="0.4">
      <c r="A55" s="36" t="s">
        <v>33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5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49.5" customHeight="1" x14ac:dyDescent="0.2">
      <c r="A56" s="15" t="s">
        <v>51</v>
      </c>
      <c r="B56" s="15"/>
      <c r="C56" s="15"/>
      <c r="D56" s="15"/>
      <c r="E56" s="25"/>
      <c r="F56" s="25"/>
      <c r="G56" s="25"/>
      <c r="H56" s="25"/>
      <c r="I56" s="25"/>
      <c r="J56" s="25"/>
      <c r="K56" s="25"/>
      <c r="L56" s="25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49.5" customHeight="1" x14ac:dyDescent="0.2">
      <c r="A57" s="34" t="s">
        <v>52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49.5" customHeight="1" x14ac:dyDescent="0.2">
      <c r="A58" s="15" t="s">
        <v>53</v>
      </c>
      <c r="B58" s="15"/>
      <c r="C58" s="15"/>
      <c r="D58" s="25"/>
      <c r="E58" s="25"/>
      <c r="F58" s="25"/>
      <c r="G58" s="25"/>
      <c r="H58" s="25"/>
      <c r="I58" s="25"/>
      <c r="J58" s="25"/>
      <c r="K58" s="25"/>
      <c r="L58" s="25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0" customHeight="1" x14ac:dyDescent="0.4">
      <c r="A59" s="36" t="s">
        <v>34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5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49.5" customHeight="1" x14ac:dyDescent="0.2">
      <c r="A60" s="15" t="s">
        <v>54</v>
      </c>
      <c r="B60" s="15"/>
      <c r="C60" s="15"/>
      <c r="D60" s="15"/>
      <c r="E60" s="25"/>
      <c r="F60" s="25"/>
      <c r="G60" s="25"/>
      <c r="H60" s="25"/>
      <c r="I60" s="25"/>
      <c r="J60" s="25"/>
      <c r="K60" s="25"/>
      <c r="L60" s="25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49.5" customHeight="1" x14ac:dyDescent="0.2">
      <c r="A61" s="34" t="s">
        <v>55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49.5" customHeight="1" x14ac:dyDescent="0.2">
      <c r="A62" s="15" t="s">
        <v>56</v>
      </c>
      <c r="B62" s="15"/>
      <c r="C62" s="15"/>
      <c r="D62" s="25"/>
      <c r="E62" s="25"/>
      <c r="F62" s="25"/>
      <c r="G62" s="25"/>
      <c r="H62" s="25"/>
      <c r="I62" s="25"/>
      <c r="J62" s="25"/>
      <c r="K62" s="25"/>
      <c r="L62" s="25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0" customHeight="1" x14ac:dyDescent="0.4">
      <c r="A63" s="36" t="s">
        <v>35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5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49.5" customHeight="1" x14ac:dyDescent="0.2">
      <c r="A64" s="15" t="s">
        <v>57</v>
      </c>
      <c r="B64" s="15"/>
      <c r="C64" s="15"/>
      <c r="D64" s="15"/>
      <c r="E64" s="25"/>
      <c r="F64" s="25"/>
      <c r="G64" s="25"/>
      <c r="H64" s="25"/>
      <c r="I64" s="25"/>
      <c r="J64" s="25"/>
      <c r="K64" s="25"/>
      <c r="L64" s="25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49.5" customHeight="1" x14ac:dyDescent="0.2">
      <c r="A65" s="34" t="s">
        <v>58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49.5" customHeight="1" x14ac:dyDescent="0.2">
      <c r="A66" s="15" t="s">
        <v>59</v>
      </c>
      <c r="B66" s="15"/>
      <c r="C66" s="15"/>
      <c r="D66" s="25"/>
      <c r="E66" s="26"/>
      <c r="F66" s="26"/>
      <c r="G66" s="25"/>
      <c r="H66" s="25"/>
      <c r="I66" s="25"/>
      <c r="J66" s="25"/>
      <c r="K66" s="25"/>
      <c r="L66" s="25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21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1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1.75" customHeight="1" x14ac:dyDescent="0.35">
      <c r="A69" s="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1.75" customHeight="1" x14ac:dyDescent="0.35">
      <c r="A70" s="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1.75" customHeight="1" x14ac:dyDescent="0.35">
      <c r="A71" s="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1.75" customHeight="1" x14ac:dyDescent="0.35">
      <c r="A72" s="8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1.75" customHeight="1" x14ac:dyDescent="0.35">
      <c r="A73" s="8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1.75" customHeight="1" x14ac:dyDescent="0.35">
      <c r="A74" s="8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1.75" customHeight="1" x14ac:dyDescent="0.35">
      <c r="A75" s="8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1.75" customHeight="1" x14ac:dyDescent="0.35">
      <c r="A76" s="8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1.75" customHeight="1" x14ac:dyDescent="0.35">
      <c r="A77" s="8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1.75" customHeight="1" x14ac:dyDescent="0.35">
      <c r="A78" s="8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1.75" customHeight="1" x14ac:dyDescent="0.35">
      <c r="A79" s="8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1.75" customHeight="1" x14ac:dyDescent="0.35">
      <c r="A80" s="8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1.75" customHeight="1" x14ac:dyDescent="0.35">
      <c r="A81" s="8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1.75" customHeight="1" x14ac:dyDescent="0.35">
      <c r="A82" s="8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1.75" customHeight="1" x14ac:dyDescent="0.35">
      <c r="A83" s="8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1.75" customHeight="1" x14ac:dyDescent="0.35">
      <c r="A84" s="8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1.75" customHeight="1" x14ac:dyDescent="0.35">
      <c r="A85" s="8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1.75" customHeight="1" x14ac:dyDescent="0.35">
      <c r="A86" s="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1.75" customHeight="1" x14ac:dyDescent="0.35">
      <c r="A87" s="8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1.75" customHeight="1" x14ac:dyDescent="0.35">
      <c r="A88" s="8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1.75" customHeight="1" x14ac:dyDescent="0.35">
      <c r="A89" s="8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1.75" customHeight="1" x14ac:dyDescent="0.35">
      <c r="A90" s="8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1.75" customHeight="1" x14ac:dyDescent="0.35">
      <c r="A91" s="8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1.75" customHeight="1" x14ac:dyDescent="0.35">
      <c r="A92" s="8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1.75" customHeight="1" x14ac:dyDescent="0.35">
      <c r="A93" s="8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1.75" customHeight="1" x14ac:dyDescent="0.35">
      <c r="A94" s="8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1.75" customHeight="1" x14ac:dyDescent="0.35">
      <c r="A95" s="8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1.75" customHeight="1" x14ac:dyDescent="0.35">
      <c r="A96" s="8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1.75" customHeight="1" x14ac:dyDescent="0.35">
      <c r="A97" s="8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1.75" customHeight="1" x14ac:dyDescent="0.35">
      <c r="A98" s="8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1.75" customHeight="1" x14ac:dyDescent="0.35">
      <c r="A99" s="8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1.75" customHeight="1" x14ac:dyDescent="0.35">
      <c r="A100" s="8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1.75" customHeight="1" x14ac:dyDescent="0.35">
      <c r="A101" s="8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1.75" customHeight="1" x14ac:dyDescent="0.35">
      <c r="A102" s="8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1.75" customHeight="1" x14ac:dyDescent="0.35">
      <c r="A103" s="8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1.75" customHeight="1" x14ac:dyDescent="0.35">
      <c r="A104" s="8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1.75" customHeight="1" x14ac:dyDescent="0.35">
      <c r="A105" s="8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1.75" customHeight="1" x14ac:dyDescent="0.35">
      <c r="A106" s="8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1.75" customHeight="1" x14ac:dyDescent="0.35">
      <c r="A107" s="8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1.75" customHeight="1" x14ac:dyDescent="0.35">
      <c r="A108" s="8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1.75" customHeight="1" x14ac:dyDescent="0.35">
      <c r="A109" s="8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1.75" customHeight="1" x14ac:dyDescent="0.35">
      <c r="A110" s="8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1.75" customHeight="1" x14ac:dyDescent="0.35">
      <c r="A111" s="8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1.75" customHeight="1" x14ac:dyDescent="0.35">
      <c r="A112" s="8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1.75" customHeight="1" x14ac:dyDescent="0.35">
      <c r="A113" s="8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1.75" customHeight="1" x14ac:dyDescent="0.35">
      <c r="A114" s="8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1.75" customHeight="1" x14ac:dyDescent="0.35">
      <c r="A115" s="8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1.75" customHeight="1" x14ac:dyDescent="0.35">
      <c r="A116" s="8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1.75" customHeight="1" x14ac:dyDescent="0.35">
      <c r="A117" s="8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1.75" customHeight="1" x14ac:dyDescent="0.35">
      <c r="A118" s="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1.75" customHeight="1" x14ac:dyDescent="0.35">
      <c r="A119" s="8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1.75" customHeight="1" x14ac:dyDescent="0.35">
      <c r="A120" s="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1.75" customHeight="1" x14ac:dyDescent="0.35">
      <c r="A121" s="8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1.75" customHeight="1" x14ac:dyDescent="0.35">
      <c r="A122" s="8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1.75" customHeight="1" x14ac:dyDescent="0.35">
      <c r="A123" s="8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1.75" customHeight="1" x14ac:dyDescent="0.35">
      <c r="A124" s="8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1.75" customHeight="1" x14ac:dyDescent="0.35">
      <c r="A125" s="8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1.75" customHeight="1" x14ac:dyDescent="0.35">
      <c r="A126" s="8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1.75" customHeight="1" x14ac:dyDescent="0.35">
      <c r="A127" s="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1.75" customHeight="1" x14ac:dyDescent="0.35">
      <c r="A128" s="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1.75" customHeight="1" x14ac:dyDescent="0.35">
      <c r="A129" s="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1.75" customHeight="1" x14ac:dyDescent="0.35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1.75" customHeight="1" x14ac:dyDescent="0.35">
      <c r="A131" s="8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1.75" customHeight="1" x14ac:dyDescent="0.35">
      <c r="A132" s="8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1.75" customHeight="1" x14ac:dyDescent="0.35">
      <c r="A133" s="8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1.75" customHeight="1" x14ac:dyDescent="0.35">
      <c r="A134" s="8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1.75" customHeight="1" x14ac:dyDescent="0.35">
      <c r="A135" s="8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1.75" customHeight="1" x14ac:dyDescent="0.35">
      <c r="A136" s="8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1.75" customHeight="1" x14ac:dyDescent="0.35">
      <c r="A137" s="8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1.75" customHeight="1" x14ac:dyDescent="0.35">
      <c r="A138" s="8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1.75" customHeight="1" x14ac:dyDescent="0.35">
      <c r="A139" s="8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1.75" customHeight="1" x14ac:dyDescent="0.35">
      <c r="A140" s="8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1.75" customHeight="1" x14ac:dyDescent="0.35">
      <c r="A141" s="8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1.75" customHeight="1" x14ac:dyDescent="0.35">
      <c r="A142" s="8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1.75" customHeight="1" x14ac:dyDescent="0.35">
      <c r="A143" s="8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1.75" customHeight="1" x14ac:dyDescent="0.35">
      <c r="A144" s="8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1.75" customHeight="1" x14ac:dyDescent="0.35">
      <c r="A145" s="8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1.75" customHeight="1" x14ac:dyDescent="0.35">
      <c r="A146" s="8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1.75" customHeight="1" x14ac:dyDescent="0.35">
      <c r="A147" s="8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1.75" customHeight="1" x14ac:dyDescent="0.35">
      <c r="A148" s="8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1.75" customHeight="1" x14ac:dyDescent="0.35">
      <c r="A149" s="8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1.75" customHeight="1" x14ac:dyDescent="0.35">
      <c r="A150" s="8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1.75" customHeight="1" x14ac:dyDescent="0.35">
      <c r="A151" s="8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1.75" customHeight="1" x14ac:dyDescent="0.35">
      <c r="A152" s="8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1.75" customHeight="1" x14ac:dyDescent="0.35">
      <c r="A153" s="8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1.75" customHeight="1" x14ac:dyDescent="0.35">
      <c r="A154" s="8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1.75" customHeight="1" x14ac:dyDescent="0.35">
      <c r="A155" s="8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1.75" customHeight="1" x14ac:dyDescent="0.35">
      <c r="A156" s="8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1.75" customHeight="1" x14ac:dyDescent="0.35">
      <c r="A157" s="8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1.75" customHeight="1" x14ac:dyDescent="0.35">
      <c r="A158" s="8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1.75" customHeight="1" x14ac:dyDescent="0.35">
      <c r="A159" s="8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1.75" customHeight="1" x14ac:dyDescent="0.35">
      <c r="A160" s="8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1.75" customHeight="1" x14ac:dyDescent="0.35">
      <c r="A161" s="8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1.75" customHeight="1" x14ac:dyDescent="0.35">
      <c r="A162" s="8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1.75" customHeight="1" x14ac:dyDescent="0.35">
      <c r="A163" s="8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1.75" customHeight="1" x14ac:dyDescent="0.35">
      <c r="A164" s="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1.75" customHeight="1" x14ac:dyDescent="0.35">
      <c r="A165" s="8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1.75" customHeight="1" x14ac:dyDescent="0.35">
      <c r="A166" s="8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1.75" customHeight="1" x14ac:dyDescent="0.35">
      <c r="A167" s="8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1.75" customHeight="1" x14ac:dyDescent="0.35">
      <c r="A168" s="8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1.75" customHeight="1" x14ac:dyDescent="0.35">
      <c r="A169" s="8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1.75" customHeight="1" x14ac:dyDescent="0.35">
      <c r="A170" s="8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1.75" customHeight="1" x14ac:dyDescent="0.35">
      <c r="A171" s="8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1.75" customHeight="1" x14ac:dyDescent="0.35">
      <c r="A172" s="8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1.75" customHeight="1" x14ac:dyDescent="0.35">
      <c r="A173" s="8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1.75" customHeight="1" x14ac:dyDescent="0.35">
      <c r="A174" s="8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1.75" customHeight="1" x14ac:dyDescent="0.35">
      <c r="A175" s="8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1.75" customHeight="1" x14ac:dyDescent="0.35">
      <c r="A176" s="8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1.75" customHeight="1" x14ac:dyDescent="0.35">
      <c r="A177" s="8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1.75" customHeight="1" x14ac:dyDescent="0.35">
      <c r="A178" s="8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1.75" customHeight="1" x14ac:dyDescent="0.35">
      <c r="A179" s="8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1.75" customHeight="1" x14ac:dyDescent="0.35">
      <c r="A180" s="8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1.75" customHeight="1" x14ac:dyDescent="0.35">
      <c r="A181" s="8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1.75" customHeight="1" x14ac:dyDescent="0.35">
      <c r="A182" s="8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1.75" customHeight="1" x14ac:dyDescent="0.35">
      <c r="A183" s="8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1.75" customHeight="1" x14ac:dyDescent="0.35">
      <c r="A184" s="8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1.75" customHeight="1" x14ac:dyDescent="0.35">
      <c r="A185" s="8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1.75" customHeight="1" x14ac:dyDescent="0.35">
      <c r="A186" s="8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1.75" customHeight="1" x14ac:dyDescent="0.35">
      <c r="A187" s="8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1.75" customHeight="1" x14ac:dyDescent="0.35">
      <c r="A188" s="8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1.75" customHeight="1" x14ac:dyDescent="0.35">
      <c r="A189" s="8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1.75" customHeight="1" x14ac:dyDescent="0.35">
      <c r="A190" s="8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1.75" customHeight="1" x14ac:dyDescent="0.35">
      <c r="A191" s="8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1.75" customHeight="1" x14ac:dyDescent="0.35">
      <c r="A192" s="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1.75" customHeight="1" x14ac:dyDescent="0.35">
      <c r="A193" s="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1.75" customHeight="1" x14ac:dyDescent="0.35">
      <c r="A194" s="8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1.75" customHeight="1" x14ac:dyDescent="0.35">
      <c r="A195" s="8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1.75" customHeight="1" x14ac:dyDescent="0.35">
      <c r="A196" s="8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1.75" customHeight="1" x14ac:dyDescent="0.35">
      <c r="A197" s="8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1.75" customHeight="1" x14ac:dyDescent="0.35">
      <c r="A198" s="8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1.75" customHeight="1" x14ac:dyDescent="0.35">
      <c r="A199" s="8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1.75" customHeight="1" x14ac:dyDescent="0.35">
      <c r="A200" s="8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1.75" customHeight="1" x14ac:dyDescent="0.35">
      <c r="A201" s="8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1.75" customHeight="1" x14ac:dyDescent="0.35">
      <c r="A202" s="8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1.75" customHeight="1" x14ac:dyDescent="0.35">
      <c r="A203" s="8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1.75" customHeight="1" x14ac:dyDescent="0.35">
      <c r="A204" s="8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1.75" customHeight="1" x14ac:dyDescent="0.35">
      <c r="A205" s="8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1.75" customHeight="1" x14ac:dyDescent="0.35">
      <c r="A206" s="8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1.75" customHeight="1" x14ac:dyDescent="0.35">
      <c r="A207" s="8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1.75" customHeight="1" x14ac:dyDescent="0.35">
      <c r="A208" s="8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1.75" customHeight="1" x14ac:dyDescent="0.35">
      <c r="A209" s="8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1.75" customHeight="1" x14ac:dyDescent="0.35">
      <c r="A210" s="8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1.75" customHeight="1" x14ac:dyDescent="0.35">
      <c r="A211" s="8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1.75" customHeight="1" x14ac:dyDescent="0.35">
      <c r="A212" s="8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1.75" customHeight="1" x14ac:dyDescent="0.35">
      <c r="A213" s="8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1.75" customHeight="1" x14ac:dyDescent="0.35">
      <c r="A214" s="8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1.75" customHeight="1" x14ac:dyDescent="0.35">
      <c r="A215" s="8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1.75" customHeight="1" x14ac:dyDescent="0.35">
      <c r="A216" s="8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1.75" customHeight="1" x14ac:dyDescent="0.35">
      <c r="A217" s="8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1.75" customHeight="1" x14ac:dyDescent="0.35">
      <c r="A218" s="8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1.75" customHeight="1" x14ac:dyDescent="0.35">
      <c r="A219" s="8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1.75" customHeight="1" x14ac:dyDescent="0.35">
      <c r="A220" s="8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1.75" customHeight="1" x14ac:dyDescent="0.35">
      <c r="A221" s="8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1.75" customHeight="1" x14ac:dyDescent="0.35">
      <c r="A222" s="8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1.75" customHeight="1" x14ac:dyDescent="0.35">
      <c r="A223" s="8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1.75" customHeight="1" x14ac:dyDescent="0.35">
      <c r="A224" s="8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1.75" customHeight="1" x14ac:dyDescent="0.35">
      <c r="A225" s="8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1.75" customHeight="1" x14ac:dyDescent="0.35">
      <c r="A226" s="8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1.75" customHeight="1" x14ac:dyDescent="0.35">
      <c r="A227" s="8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1.75" customHeight="1" x14ac:dyDescent="0.35">
      <c r="A228" s="8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1.75" customHeight="1" x14ac:dyDescent="0.35">
      <c r="A229" s="8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1.75" customHeight="1" x14ac:dyDescent="0.35">
      <c r="A230" s="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1.75" customHeight="1" x14ac:dyDescent="0.35">
      <c r="A231" s="8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1.75" customHeight="1" x14ac:dyDescent="0.35">
      <c r="A232" s="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1.75" customHeight="1" x14ac:dyDescent="0.35">
      <c r="A233" s="8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1.75" customHeight="1" x14ac:dyDescent="0.35">
      <c r="A234" s="8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1.75" customHeight="1" x14ac:dyDescent="0.35">
      <c r="A235" s="8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1.75" customHeight="1" x14ac:dyDescent="0.35">
      <c r="A236" s="8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1.75" customHeight="1" x14ac:dyDescent="0.35">
      <c r="A237" s="8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1.75" customHeight="1" x14ac:dyDescent="0.35">
      <c r="A238" s="8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1.75" customHeight="1" x14ac:dyDescent="0.35">
      <c r="A239" s="8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1.75" customHeight="1" x14ac:dyDescent="0.35">
      <c r="A240" s="8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1.75" customHeight="1" x14ac:dyDescent="0.35">
      <c r="A241" s="8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1.75" customHeight="1" x14ac:dyDescent="0.35">
      <c r="A242" s="8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1.75" customHeight="1" x14ac:dyDescent="0.35">
      <c r="A243" s="8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1.75" customHeight="1" x14ac:dyDescent="0.35">
      <c r="A244" s="8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1.75" customHeight="1" x14ac:dyDescent="0.35">
      <c r="A245" s="8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1.75" customHeight="1" x14ac:dyDescent="0.35">
      <c r="A246" s="8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1.75" customHeight="1" x14ac:dyDescent="0.35">
      <c r="A247" s="8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1.75" customHeight="1" x14ac:dyDescent="0.35">
      <c r="A248" s="8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1.75" customHeight="1" x14ac:dyDescent="0.35">
      <c r="A249" s="8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1.75" customHeight="1" x14ac:dyDescent="0.35">
      <c r="A250" s="8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1.75" customHeight="1" x14ac:dyDescent="0.35">
      <c r="A251" s="8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1.75" customHeight="1" x14ac:dyDescent="0.35">
      <c r="A252" s="8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1.75" customHeight="1" x14ac:dyDescent="0.35">
      <c r="A253" s="8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1.75" customHeight="1" x14ac:dyDescent="0.35">
      <c r="A254" s="8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1.75" customHeight="1" x14ac:dyDescent="0.35">
      <c r="A255" s="8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1.75" customHeight="1" x14ac:dyDescent="0.35">
      <c r="A256" s="8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1.75" customHeight="1" x14ac:dyDescent="0.35">
      <c r="A257" s="8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1.75" customHeight="1" x14ac:dyDescent="0.35">
      <c r="A258" s="8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1.75" customHeight="1" x14ac:dyDescent="0.35">
      <c r="A259" s="8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1.75" customHeight="1" x14ac:dyDescent="0.35">
      <c r="A260" s="8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1.75" customHeight="1" x14ac:dyDescent="0.35">
      <c r="A261" s="8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1.75" customHeight="1" x14ac:dyDescent="0.35">
      <c r="A262" s="8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1.75" customHeight="1" x14ac:dyDescent="0.35">
      <c r="A263" s="8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1.75" customHeight="1" x14ac:dyDescent="0.35">
      <c r="A264" s="8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1.75" customHeight="1" x14ac:dyDescent="0.35">
      <c r="A265" s="8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1.75" customHeight="1" x14ac:dyDescent="0.35">
      <c r="A266" s="8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1.75" customHeight="1" x14ac:dyDescent="0.35">
      <c r="A267" s="8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1.75" customHeight="1" x14ac:dyDescent="0.35">
      <c r="A268" s="8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1.75" customHeight="1" x14ac:dyDescent="0.35">
      <c r="A269" s="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1.75" customHeight="1" x14ac:dyDescent="0.35">
      <c r="A270" s="8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1.75" customHeight="1" x14ac:dyDescent="0.35">
      <c r="A271" s="8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1.75" customHeight="1" x14ac:dyDescent="0.35">
      <c r="A272" s="8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1.75" customHeight="1" x14ac:dyDescent="0.35">
      <c r="A273" s="8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1.75" customHeight="1" x14ac:dyDescent="0.35">
      <c r="A274" s="8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1.75" customHeight="1" x14ac:dyDescent="0.35">
      <c r="A275" s="8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1.75" customHeight="1" x14ac:dyDescent="0.35">
      <c r="A276" s="8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1.75" customHeight="1" x14ac:dyDescent="0.35">
      <c r="A277" s="8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1.75" customHeight="1" x14ac:dyDescent="0.35">
      <c r="A278" s="8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1.75" customHeight="1" x14ac:dyDescent="0.35">
      <c r="A279" s="8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1.75" customHeight="1" x14ac:dyDescent="0.35">
      <c r="A280" s="8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1.75" customHeight="1" x14ac:dyDescent="0.35">
      <c r="A281" s="8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1.75" customHeight="1" x14ac:dyDescent="0.35">
      <c r="A282" s="8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1.75" customHeight="1" x14ac:dyDescent="0.35">
      <c r="A283" s="8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1.75" customHeight="1" x14ac:dyDescent="0.35">
      <c r="A284" s="8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1.75" customHeight="1" x14ac:dyDescent="0.35">
      <c r="A285" s="8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1.75" customHeight="1" x14ac:dyDescent="0.35">
      <c r="A286" s="8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1.75" customHeight="1" x14ac:dyDescent="0.35">
      <c r="A287" s="8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1.75" customHeight="1" x14ac:dyDescent="0.35">
      <c r="A288" s="8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1.75" customHeight="1" x14ac:dyDescent="0.35">
      <c r="A289" s="8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1.75" customHeight="1" x14ac:dyDescent="0.35">
      <c r="A290" s="8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1.75" customHeight="1" x14ac:dyDescent="0.35">
      <c r="A291" s="8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1.75" customHeight="1" x14ac:dyDescent="0.35">
      <c r="A292" s="8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1.75" customHeight="1" x14ac:dyDescent="0.35">
      <c r="A293" s="8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1.75" customHeight="1" x14ac:dyDescent="0.35">
      <c r="A294" s="8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1.75" customHeight="1" x14ac:dyDescent="0.35">
      <c r="A295" s="8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1.75" customHeight="1" x14ac:dyDescent="0.35">
      <c r="A296" s="8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1.75" customHeight="1" x14ac:dyDescent="0.35">
      <c r="A297" s="8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1.75" customHeight="1" x14ac:dyDescent="0.35">
      <c r="A298" s="8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1.75" customHeight="1" x14ac:dyDescent="0.35">
      <c r="A299" s="8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1.75" customHeight="1" x14ac:dyDescent="0.35">
      <c r="A300" s="8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1.75" customHeight="1" x14ac:dyDescent="0.35">
      <c r="A301" s="8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1.75" customHeight="1" x14ac:dyDescent="0.35">
      <c r="A302" s="8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1.75" customHeight="1" x14ac:dyDescent="0.35">
      <c r="A303" s="8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1.75" customHeight="1" x14ac:dyDescent="0.35">
      <c r="A304" s="8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1.75" customHeight="1" x14ac:dyDescent="0.35">
      <c r="A305" s="8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1.75" customHeight="1" x14ac:dyDescent="0.35">
      <c r="A306" s="8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1.75" customHeight="1" x14ac:dyDescent="0.35">
      <c r="A307" s="8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1.75" customHeight="1" x14ac:dyDescent="0.35">
      <c r="A308" s="8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1.75" customHeight="1" x14ac:dyDescent="0.35">
      <c r="A309" s="8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1.75" customHeight="1" x14ac:dyDescent="0.35">
      <c r="A310" s="8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1.75" customHeight="1" x14ac:dyDescent="0.35">
      <c r="A311" s="8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1.75" customHeight="1" x14ac:dyDescent="0.35">
      <c r="A312" s="8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1.75" customHeight="1" x14ac:dyDescent="0.35">
      <c r="A313" s="8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1.75" customHeight="1" x14ac:dyDescent="0.35">
      <c r="A314" s="8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1.75" customHeight="1" x14ac:dyDescent="0.35">
      <c r="A315" s="8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1.75" customHeight="1" x14ac:dyDescent="0.35">
      <c r="A316" s="8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1.75" customHeight="1" x14ac:dyDescent="0.35">
      <c r="A317" s="8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1.75" customHeight="1" x14ac:dyDescent="0.35">
      <c r="A318" s="8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1.75" customHeight="1" x14ac:dyDescent="0.35">
      <c r="A319" s="8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1.75" customHeight="1" x14ac:dyDescent="0.35">
      <c r="A320" s="8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1.75" customHeight="1" x14ac:dyDescent="0.35">
      <c r="A321" s="8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1.75" customHeight="1" x14ac:dyDescent="0.35">
      <c r="A322" s="8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1.75" customHeight="1" x14ac:dyDescent="0.35">
      <c r="A323" s="8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1.75" customHeight="1" x14ac:dyDescent="0.35">
      <c r="A324" s="8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1.75" customHeight="1" x14ac:dyDescent="0.35">
      <c r="A325" s="8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1.75" customHeight="1" x14ac:dyDescent="0.35">
      <c r="A326" s="8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1.75" customHeight="1" x14ac:dyDescent="0.35">
      <c r="A327" s="8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1.75" customHeight="1" x14ac:dyDescent="0.35">
      <c r="A328" s="8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1.75" customHeight="1" x14ac:dyDescent="0.35">
      <c r="A329" s="8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1.75" customHeight="1" x14ac:dyDescent="0.35">
      <c r="A330" s="8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1.75" customHeight="1" x14ac:dyDescent="0.35">
      <c r="A331" s="8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1.75" customHeight="1" x14ac:dyDescent="0.35">
      <c r="A332" s="8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1.75" customHeight="1" x14ac:dyDescent="0.35">
      <c r="A333" s="8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1.75" customHeight="1" x14ac:dyDescent="0.35">
      <c r="A334" s="8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1.75" customHeight="1" x14ac:dyDescent="0.35">
      <c r="A335" s="8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1.75" customHeight="1" x14ac:dyDescent="0.35">
      <c r="A336" s="8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1.75" customHeight="1" x14ac:dyDescent="0.35">
      <c r="A337" s="8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1.75" customHeight="1" x14ac:dyDescent="0.35">
      <c r="A338" s="8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1.75" customHeight="1" x14ac:dyDescent="0.35">
      <c r="A339" s="8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1.75" customHeight="1" x14ac:dyDescent="0.35">
      <c r="A340" s="8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1.75" customHeight="1" x14ac:dyDescent="0.35">
      <c r="A341" s="8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1.75" customHeight="1" x14ac:dyDescent="0.35">
      <c r="A342" s="8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1.75" customHeight="1" x14ac:dyDescent="0.35">
      <c r="A343" s="8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1.75" customHeight="1" x14ac:dyDescent="0.35">
      <c r="A344" s="8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1.75" customHeight="1" x14ac:dyDescent="0.35">
      <c r="A345" s="8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1.75" customHeight="1" x14ac:dyDescent="0.35">
      <c r="A346" s="8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1.75" customHeight="1" x14ac:dyDescent="0.35">
      <c r="A347" s="8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1.75" customHeight="1" x14ac:dyDescent="0.35">
      <c r="A348" s="8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1.75" customHeight="1" x14ac:dyDescent="0.35">
      <c r="A349" s="8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1.75" customHeight="1" x14ac:dyDescent="0.35">
      <c r="A350" s="8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1.75" customHeight="1" x14ac:dyDescent="0.35">
      <c r="A351" s="8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1.75" customHeight="1" x14ac:dyDescent="0.35">
      <c r="A352" s="8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1.75" customHeight="1" x14ac:dyDescent="0.35">
      <c r="A353" s="8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1.75" customHeight="1" x14ac:dyDescent="0.35">
      <c r="A354" s="8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1.75" customHeight="1" x14ac:dyDescent="0.35">
      <c r="A355" s="8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1.75" customHeight="1" x14ac:dyDescent="0.35">
      <c r="A356" s="8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1.75" customHeight="1" x14ac:dyDescent="0.35">
      <c r="A357" s="8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1.75" customHeight="1" x14ac:dyDescent="0.35">
      <c r="A358" s="8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1.75" customHeight="1" x14ac:dyDescent="0.35">
      <c r="A359" s="8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1.75" customHeight="1" x14ac:dyDescent="0.35">
      <c r="A360" s="8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1.75" customHeight="1" x14ac:dyDescent="0.35">
      <c r="A361" s="8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1.75" customHeight="1" x14ac:dyDescent="0.35">
      <c r="A362" s="8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1.75" customHeight="1" x14ac:dyDescent="0.35">
      <c r="A363" s="8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1.75" customHeight="1" x14ac:dyDescent="0.35">
      <c r="A364" s="8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1.75" customHeight="1" x14ac:dyDescent="0.35">
      <c r="A365" s="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1.75" customHeight="1" x14ac:dyDescent="0.35">
      <c r="A366" s="8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1.75" customHeight="1" x14ac:dyDescent="0.35">
      <c r="A367" s="8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1.75" customHeight="1" x14ac:dyDescent="0.35">
      <c r="A368" s="8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1.75" customHeight="1" x14ac:dyDescent="0.35">
      <c r="A369" s="8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1.75" customHeight="1" x14ac:dyDescent="0.35">
      <c r="A370" s="8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1.75" customHeight="1" x14ac:dyDescent="0.35">
      <c r="A371" s="8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1.75" customHeight="1" x14ac:dyDescent="0.35">
      <c r="A372" s="8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1.75" customHeight="1" x14ac:dyDescent="0.35">
      <c r="A373" s="8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1.75" customHeight="1" x14ac:dyDescent="0.35">
      <c r="A374" s="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1.75" customHeight="1" x14ac:dyDescent="0.35">
      <c r="A375" s="8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1.75" customHeight="1" x14ac:dyDescent="0.35">
      <c r="A376" s="8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1.75" customHeight="1" x14ac:dyDescent="0.35">
      <c r="A377" s="8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1.75" customHeight="1" x14ac:dyDescent="0.35">
      <c r="A378" s="8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1.75" customHeight="1" x14ac:dyDescent="0.35">
      <c r="A379" s="8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1.75" customHeight="1" x14ac:dyDescent="0.35">
      <c r="A380" s="8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1.75" customHeight="1" x14ac:dyDescent="0.35">
      <c r="A381" s="8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1.75" customHeight="1" x14ac:dyDescent="0.35">
      <c r="A382" s="8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1.75" customHeight="1" x14ac:dyDescent="0.35">
      <c r="A383" s="8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1.75" customHeight="1" x14ac:dyDescent="0.35">
      <c r="A384" s="8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1.75" customHeight="1" x14ac:dyDescent="0.35">
      <c r="A385" s="8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1.75" customHeight="1" x14ac:dyDescent="0.35">
      <c r="A386" s="8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1.75" customHeight="1" x14ac:dyDescent="0.35">
      <c r="A387" s="8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1.75" customHeight="1" x14ac:dyDescent="0.35">
      <c r="A388" s="8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1.75" customHeight="1" x14ac:dyDescent="0.35">
      <c r="A389" s="8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1.75" customHeight="1" x14ac:dyDescent="0.35">
      <c r="A390" s="8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1.75" customHeight="1" x14ac:dyDescent="0.35">
      <c r="A391" s="8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1.75" customHeight="1" x14ac:dyDescent="0.35">
      <c r="A392" s="8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1.75" customHeight="1" x14ac:dyDescent="0.35">
      <c r="A393" s="8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1.75" customHeight="1" x14ac:dyDescent="0.35">
      <c r="A394" s="8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1.75" customHeight="1" x14ac:dyDescent="0.35">
      <c r="A395" s="8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1.75" customHeight="1" x14ac:dyDescent="0.35">
      <c r="A396" s="8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1.75" customHeight="1" x14ac:dyDescent="0.35">
      <c r="A397" s="8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1.75" customHeight="1" x14ac:dyDescent="0.35">
      <c r="A398" s="8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1.75" customHeight="1" x14ac:dyDescent="0.35">
      <c r="A399" s="8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1.75" customHeight="1" x14ac:dyDescent="0.35">
      <c r="A400" s="8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1.75" customHeight="1" x14ac:dyDescent="0.35">
      <c r="A401" s="8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1.75" customHeight="1" x14ac:dyDescent="0.35">
      <c r="A402" s="8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1.75" customHeight="1" x14ac:dyDescent="0.35">
      <c r="A403" s="8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1.75" customHeight="1" x14ac:dyDescent="0.35">
      <c r="A404" s="8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1.75" customHeight="1" x14ac:dyDescent="0.35">
      <c r="A405" s="8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1.75" customHeight="1" x14ac:dyDescent="0.35">
      <c r="A406" s="8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1.75" customHeight="1" x14ac:dyDescent="0.35">
      <c r="A407" s="8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1.75" customHeight="1" x14ac:dyDescent="0.35">
      <c r="A408" s="8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1.75" customHeight="1" x14ac:dyDescent="0.35">
      <c r="A409" s="8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1.75" customHeight="1" x14ac:dyDescent="0.35">
      <c r="A410" s="8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1.75" customHeight="1" x14ac:dyDescent="0.35">
      <c r="A411" s="8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1.75" customHeight="1" x14ac:dyDescent="0.35">
      <c r="A412" s="8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1.75" customHeight="1" x14ac:dyDescent="0.35">
      <c r="A413" s="8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1.75" customHeight="1" x14ac:dyDescent="0.35">
      <c r="A414" s="8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1.75" customHeight="1" x14ac:dyDescent="0.35">
      <c r="A415" s="8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1.75" customHeight="1" x14ac:dyDescent="0.35">
      <c r="A416" s="8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1.75" customHeight="1" x14ac:dyDescent="0.35">
      <c r="A417" s="8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1.75" customHeight="1" x14ac:dyDescent="0.35">
      <c r="A418" s="8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1.75" customHeight="1" x14ac:dyDescent="0.35">
      <c r="A419" s="8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1.75" customHeight="1" x14ac:dyDescent="0.35">
      <c r="A420" s="8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1.75" customHeight="1" x14ac:dyDescent="0.35">
      <c r="A421" s="8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1.75" customHeight="1" x14ac:dyDescent="0.35">
      <c r="A422" s="8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1.75" customHeight="1" x14ac:dyDescent="0.35">
      <c r="A423" s="8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1.75" customHeight="1" x14ac:dyDescent="0.35">
      <c r="A424" s="8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1.75" customHeight="1" x14ac:dyDescent="0.35">
      <c r="A425" s="8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1.75" customHeight="1" x14ac:dyDescent="0.35">
      <c r="A426" s="8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1.75" customHeight="1" x14ac:dyDescent="0.35">
      <c r="A427" s="8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1.75" customHeight="1" x14ac:dyDescent="0.35">
      <c r="A428" s="8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1.75" customHeight="1" x14ac:dyDescent="0.35">
      <c r="A429" s="8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1.75" customHeight="1" x14ac:dyDescent="0.35">
      <c r="A430" s="8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1.75" customHeight="1" x14ac:dyDescent="0.35">
      <c r="A431" s="8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1.75" customHeight="1" x14ac:dyDescent="0.35">
      <c r="A432" s="8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1.75" customHeight="1" x14ac:dyDescent="0.35">
      <c r="A433" s="8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1.75" customHeight="1" x14ac:dyDescent="0.35">
      <c r="A434" s="8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1.75" customHeight="1" x14ac:dyDescent="0.35">
      <c r="A435" s="8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1.75" customHeight="1" x14ac:dyDescent="0.35">
      <c r="A436" s="8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1.75" customHeight="1" x14ac:dyDescent="0.35">
      <c r="A437" s="8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1.75" customHeight="1" x14ac:dyDescent="0.35">
      <c r="A438" s="8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1.75" customHeight="1" x14ac:dyDescent="0.35">
      <c r="A439" s="8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1.75" customHeight="1" x14ac:dyDescent="0.35">
      <c r="A440" s="8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1.75" customHeight="1" x14ac:dyDescent="0.35">
      <c r="A441" s="8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1.75" customHeight="1" x14ac:dyDescent="0.35">
      <c r="A442" s="8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1.75" customHeight="1" x14ac:dyDescent="0.35">
      <c r="A443" s="8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1.75" customHeight="1" x14ac:dyDescent="0.35">
      <c r="A444" s="8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1.75" customHeight="1" x14ac:dyDescent="0.35">
      <c r="A445" s="8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1.75" customHeight="1" x14ac:dyDescent="0.35">
      <c r="A446" s="8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1.75" customHeight="1" x14ac:dyDescent="0.35">
      <c r="A447" s="8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1.75" customHeight="1" x14ac:dyDescent="0.35">
      <c r="A448" s="8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1.75" customHeight="1" x14ac:dyDescent="0.35">
      <c r="A449" s="8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1.75" customHeight="1" x14ac:dyDescent="0.35">
      <c r="A450" s="8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1.75" customHeight="1" x14ac:dyDescent="0.35">
      <c r="A451" s="8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1.75" customHeight="1" x14ac:dyDescent="0.35">
      <c r="A452" s="8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1.75" customHeight="1" x14ac:dyDescent="0.35">
      <c r="A453" s="8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1.75" customHeight="1" x14ac:dyDescent="0.35">
      <c r="A454" s="8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1.75" customHeight="1" x14ac:dyDescent="0.35">
      <c r="A455" s="8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1.75" customHeight="1" x14ac:dyDescent="0.35">
      <c r="A456" s="8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1.75" customHeight="1" x14ac:dyDescent="0.35">
      <c r="A457" s="8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1.75" customHeight="1" x14ac:dyDescent="0.35">
      <c r="A458" s="8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1.75" customHeight="1" x14ac:dyDescent="0.35">
      <c r="A459" s="8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1.75" customHeight="1" x14ac:dyDescent="0.35">
      <c r="A460" s="8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1.75" customHeight="1" x14ac:dyDescent="0.35">
      <c r="A461" s="8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1.75" customHeight="1" x14ac:dyDescent="0.35">
      <c r="A462" s="8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1.75" customHeight="1" x14ac:dyDescent="0.35">
      <c r="A463" s="8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1.75" customHeight="1" x14ac:dyDescent="0.35">
      <c r="A464" s="8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1.75" customHeight="1" x14ac:dyDescent="0.35">
      <c r="A465" s="8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1.75" customHeight="1" x14ac:dyDescent="0.35">
      <c r="A466" s="8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1.75" customHeight="1" x14ac:dyDescent="0.35">
      <c r="A467" s="8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1.75" customHeight="1" x14ac:dyDescent="0.35">
      <c r="A468" s="8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1.75" customHeight="1" x14ac:dyDescent="0.35">
      <c r="A469" s="8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1.75" customHeight="1" x14ac:dyDescent="0.35">
      <c r="A470" s="8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1.75" customHeight="1" x14ac:dyDescent="0.35">
      <c r="A471" s="8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1.75" customHeight="1" x14ac:dyDescent="0.35">
      <c r="A472" s="8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1.75" customHeight="1" x14ac:dyDescent="0.35">
      <c r="A473" s="8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1.75" customHeight="1" x14ac:dyDescent="0.35">
      <c r="A474" s="8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1.75" customHeight="1" x14ac:dyDescent="0.35">
      <c r="A475" s="8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1.75" customHeight="1" x14ac:dyDescent="0.35">
      <c r="A476" s="8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1.75" customHeight="1" x14ac:dyDescent="0.35">
      <c r="A477" s="8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1.75" customHeight="1" x14ac:dyDescent="0.35">
      <c r="A478" s="8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1.75" customHeight="1" x14ac:dyDescent="0.35">
      <c r="A479" s="8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1.75" customHeight="1" x14ac:dyDescent="0.35">
      <c r="A480" s="8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1.75" customHeight="1" x14ac:dyDescent="0.35">
      <c r="A481" s="8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1.75" customHeight="1" x14ac:dyDescent="0.35">
      <c r="A482" s="8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1.75" customHeight="1" x14ac:dyDescent="0.35">
      <c r="A483" s="8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1.75" customHeight="1" x14ac:dyDescent="0.35">
      <c r="A484" s="8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1.75" customHeight="1" x14ac:dyDescent="0.35">
      <c r="A485" s="8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1.75" customHeight="1" x14ac:dyDescent="0.35">
      <c r="A486" s="8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1.75" customHeight="1" x14ac:dyDescent="0.35">
      <c r="A487" s="8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1.75" customHeight="1" x14ac:dyDescent="0.35">
      <c r="A488" s="8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1.75" customHeight="1" x14ac:dyDescent="0.35">
      <c r="A489" s="8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1.75" customHeight="1" x14ac:dyDescent="0.35">
      <c r="A490" s="8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1.75" customHeight="1" x14ac:dyDescent="0.35">
      <c r="A491" s="8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1.75" customHeight="1" x14ac:dyDescent="0.35">
      <c r="A492" s="8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1.75" customHeight="1" x14ac:dyDescent="0.35">
      <c r="A493" s="8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1.75" customHeight="1" x14ac:dyDescent="0.35">
      <c r="A494" s="8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1.75" customHeight="1" x14ac:dyDescent="0.35">
      <c r="A495" s="8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1.75" customHeight="1" x14ac:dyDescent="0.35">
      <c r="A496" s="8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1.75" customHeight="1" x14ac:dyDescent="0.35">
      <c r="A497" s="8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1.75" customHeight="1" x14ac:dyDescent="0.35">
      <c r="A498" s="8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1.75" customHeight="1" x14ac:dyDescent="0.35">
      <c r="A499" s="8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1.75" customHeight="1" x14ac:dyDescent="0.35">
      <c r="A500" s="8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1.75" customHeight="1" x14ac:dyDescent="0.35">
      <c r="A501" s="8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1.75" customHeight="1" x14ac:dyDescent="0.35">
      <c r="A502" s="8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1.75" customHeight="1" x14ac:dyDescent="0.35">
      <c r="A503" s="8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1.75" customHeight="1" x14ac:dyDescent="0.35">
      <c r="A504" s="8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1.75" customHeight="1" x14ac:dyDescent="0.35">
      <c r="A505" s="8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1.75" customHeight="1" x14ac:dyDescent="0.35">
      <c r="A506" s="8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1.75" customHeight="1" x14ac:dyDescent="0.35">
      <c r="A507" s="8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1.75" customHeight="1" x14ac:dyDescent="0.35">
      <c r="A508" s="8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1.75" customHeight="1" x14ac:dyDescent="0.35">
      <c r="A509" s="8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1.75" customHeight="1" x14ac:dyDescent="0.35">
      <c r="A510" s="8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1.75" customHeight="1" x14ac:dyDescent="0.35">
      <c r="A511" s="8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1.75" customHeight="1" x14ac:dyDescent="0.35">
      <c r="A512" s="8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1.75" customHeight="1" x14ac:dyDescent="0.35">
      <c r="A513" s="8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1.75" customHeight="1" x14ac:dyDescent="0.35">
      <c r="A514" s="8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1.75" customHeight="1" x14ac:dyDescent="0.35">
      <c r="A515" s="8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1.75" customHeight="1" x14ac:dyDescent="0.35">
      <c r="A516" s="8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1.75" customHeight="1" x14ac:dyDescent="0.35">
      <c r="A517" s="8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1.75" customHeight="1" x14ac:dyDescent="0.35">
      <c r="A518" s="8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1.75" customHeight="1" x14ac:dyDescent="0.35">
      <c r="A519" s="8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1.75" customHeight="1" x14ac:dyDescent="0.35">
      <c r="A520" s="8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1.75" customHeight="1" x14ac:dyDescent="0.35">
      <c r="A521" s="8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1.75" customHeight="1" x14ac:dyDescent="0.35">
      <c r="A522" s="8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1.75" customHeight="1" x14ac:dyDescent="0.35">
      <c r="A523" s="8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1.75" customHeight="1" x14ac:dyDescent="0.35">
      <c r="A524" s="8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1.75" customHeight="1" x14ac:dyDescent="0.35">
      <c r="A525" s="8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1.75" customHeight="1" x14ac:dyDescent="0.35">
      <c r="A526" s="8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1.75" customHeight="1" x14ac:dyDescent="0.35">
      <c r="A527" s="8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1.75" customHeight="1" x14ac:dyDescent="0.35">
      <c r="A528" s="8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1.75" customHeight="1" x14ac:dyDescent="0.35">
      <c r="A529" s="8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1.75" customHeight="1" x14ac:dyDescent="0.35">
      <c r="A530" s="8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1.75" customHeight="1" x14ac:dyDescent="0.35">
      <c r="A531" s="8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1.75" customHeight="1" x14ac:dyDescent="0.35">
      <c r="A532" s="8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1.75" customHeight="1" x14ac:dyDescent="0.35">
      <c r="A533" s="8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1.75" customHeight="1" x14ac:dyDescent="0.35">
      <c r="A534" s="8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1.75" customHeight="1" x14ac:dyDescent="0.35">
      <c r="A535" s="8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1.75" customHeight="1" x14ac:dyDescent="0.35">
      <c r="A536" s="8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1.75" customHeight="1" x14ac:dyDescent="0.35">
      <c r="A537" s="8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1.75" customHeight="1" x14ac:dyDescent="0.35">
      <c r="A538" s="8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1.75" customHeight="1" x14ac:dyDescent="0.35">
      <c r="A539" s="8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1.75" customHeight="1" x14ac:dyDescent="0.35">
      <c r="A540" s="8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1.75" customHeight="1" x14ac:dyDescent="0.35">
      <c r="A541" s="8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1.75" customHeight="1" x14ac:dyDescent="0.35">
      <c r="A542" s="8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1.75" customHeight="1" x14ac:dyDescent="0.35">
      <c r="A543" s="8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1.75" customHeight="1" x14ac:dyDescent="0.35">
      <c r="A544" s="8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1.75" customHeight="1" x14ac:dyDescent="0.35">
      <c r="A545" s="8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1.75" customHeight="1" x14ac:dyDescent="0.35">
      <c r="A546" s="8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1.75" customHeight="1" x14ac:dyDescent="0.35">
      <c r="A547" s="8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1.75" customHeight="1" x14ac:dyDescent="0.35">
      <c r="A548" s="8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1.75" customHeight="1" x14ac:dyDescent="0.35">
      <c r="A549" s="8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1.75" customHeight="1" x14ac:dyDescent="0.35">
      <c r="A550" s="8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1.75" customHeight="1" x14ac:dyDescent="0.35">
      <c r="A551" s="8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1.75" customHeight="1" x14ac:dyDescent="0.35">
      <c r="A552" s="8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1.75" customHeight="1" x14ac:dyDescent="0.35">
      <c r="A553" s="8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1.75" customHeight="1" x14ac:dyDescent="0.35">
      <c r="A554" s="8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1.75" customHeight="1" x14ac:dyDescent="0.35">
      <c r="A555" s="8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1.75" customHeight="1" x14ac:dyDescent="0.35">
      <c r="A556" s="8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1.75" customHeight="1" x14ac:dyDescent="0.35">
      <c r="A557" s="8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1.75" customHeight="1" x14ac:dyDescent="0.35">
      <c r="A558" s="8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1.75" customHeight="1" x14ac:dyDescent="0.35">
      <c r="A559" s="8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1.75" customHeight="1" x14ac:dyDescent="0.35">
      <c r="A560" s="8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1.75" customHeight="1" x14ac:dyDescent="0.35">
      <c r="A561" s="8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1.75" customHeight="1" x14ac:dyDescent="0.35">
      <c r="A562" s="8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1.75" customHeight="1" x14ac:dyDescent="0.35">
      <c r="A563" s="8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1.75" customHeight="1" x14ac:dyDescent="0.35">
      <c r="A564" s="8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1.75" customHeight="1" x14ac:dyDescent="0.35">
      <c r="A565" s="8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1.75" customHeight="1" x14ac:dyDescent="0.35">
      <c r="A566" s="8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1.75" customHeight="1" x14ac:dyDescent="0.35">
      <c r="A567" s="8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1.75" customHeight="1" x14ac:dyDescent="0.35">
      <c r="A568" s="8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1.75" customHeight="1" x14ac:dyDescent="0.35">
      <c r="A569" s="8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1.75" customHeight="1" x14ac:dyDescent="0.35">
      <c r="A570" s="8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1.75" customHeight="1" x14ac:dyDescent="0.35">
      <c r="A571" s="8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1.75" customHeight="1" x14ac:dyDescent="0.35">
      <c r="A572" s="8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1.75" customHeight="1" x14ac:dyDescent="0.35">
      <c r="A573" s="8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1.75" customHeight="1" x14ac:dyDescent="0.35">
      <c r="A574" s="8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1.75" customHeight="1" x14ac:dyDescent="0.35">
      <c r="A575" s="8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1.75" customHeight="1" x14ac:dyDescent="0.35">
      <c r="A576" s="8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1.75" customHeight="1" x14ac:dyDescent="0.35">
      <c r="A577" s="8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1.75" customHeight="1" x14ac:dyDescent="0.35">
      <c r="A578" s="8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1.75" customHeight="1" x14ac:dyDescent="0.35">
      <c r="A579" s="8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1.75" customHeight="1" x14ac:dyDescent="0.35">
      <c r="A580" s="8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1.75" customHeight="1" x14ac:dyDescent="0.35">
      <c r="A581" s="8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1.75" customHeight="1" x14ac:dyDescent="0.35">
      <c r="A582" s="8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1.75" customHeight="1" x14ac:dyDescent="0.35">
      <c r="A583" s="8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1.75" customHeight="1" x14ac:dyDescent="0.35">
      <c r="A584" s="8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1.75" customHeight="1" x14ac:dyDescent="0.35">
      <c r="A585" s="8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1.75" customHeight="1" x14ac:dyDescent="0.35">
      <c r="A586" s="8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1.75" customHeight="1" x14ac:dyDescent="0.35">
      <c r="A587" s="8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1.75" customHeight="1" x14ac:dyDescent="0.35">
      <c r="A588" s="8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1.75" customHeight="1" x14ac:dyDescent="0.35">
      <c r="A589" s="8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1.75" customHeight="1" x14ac:dyDescent="0.35">
      <c r="A590" s="8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1.75" customHeight="1" x14ac:dyDescent="0.35">
      <c r="A591" s="8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1.75" customHeight="1" x14ac:dyDescent="0.35">
      <c r="A592" s="8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1.75" customHeight="1" x14ac:dyDescent="0.35">
      <c r="A593" s="8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1.75" customHeight="1" x14ac:dyDescent="0.35">
      <c r="A594" s="8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1.75" customHeight="1" x14ac:dyDescent="0.35">
      <c r="A595" s="8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1.75" customHeight="1" x14ac:dyDescent="0.35">
      <c r="A596" s="8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1.75" customHeight="1" x14ac:dyDescent="0.35">
      <c r="A597" s="8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1.75" customHeight="1" x14ac:dyDescent="0.35">
      <c r="A598" s="8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1.75" customHeight="1" x14ac:dyDescent="0.35">
      <c r="A599" s="8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1.75" customHeight="1" x14ac:dyDescent="0.35">
      <c r="A600" s="8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1.75" customHeight="1" x14ac:dyDescent="0.35">
      <c r="A601" s="8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1.75" customHeight="1" x14ac:dyDescent="0.35">
      <c r="A602" s="8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1.75" customHeight="1" x14ac:dyDescent="0.35">
      <c r="A603" s="8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1.75" customHeight="1" x14ac:dyDescent="0.35">
      <c r="A604" s="8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1.75" customHeight="1" x14ac:dyDescent="0.35">
      <c r="A605" s="8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1.75" customHeight="1" x14ac:dyDescent="0.35">
      <c r="A606" s="8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1.75" customHeight="1" x14ac:dyDescent="0.35">
      <c r="A607" s="8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1.75" customHeight="1" x14ac:dyDescent="0.35">
      <c r="A608" s="8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1.75" customHeight="1" x14ac:dyDescent="0.35">
      <c r="A609" s="8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1.75" customHeight="1" x14ac:dyDescent="0.35">
      <c r="A610" s="8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1.75" customHeight="1" x14ac:dyDescent="0.35">
      <c r="A611" s="8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1.75" customHeight="1" x14ac:dyDescent="0.35">
      <c r="A612" s="8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1.75" customHeight="1" x14ac:dyDescent="0.35">
      <c r="A613" s="8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1.75" customHeight="1" x14ac:dyDescent="0.35">
      <c r="A614" s="8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1.75" customHeight="1" x14ac:dyDescent="0.35">
      <c r="A615" s="8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1.75" customHeight="1" x14ac:dyDescent="0.35">
      <c r="A616" s="8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1.75" customHeight="1" x14ac:dyDescent="0.35">
      <c r="A617" s="8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1.75" customHeight="1" x14ac:dyDescent="0.35">
      <c r="A618" s="8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1.75" customHeight="1" x14ac:dyDescent="0.35">
      <c r="A619" s="8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1.75" customHeight="1" x14ac:dyDescent="0.35">
      <c r="A620" s="8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1.75" customHeight="1" x14ac:dyDescent="0.35">
      <c r="A621" s="8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1.75" customHeight="1" x14ac:dyDescent="0.35">
      <c r="A622" s="8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1.75" customHeight="1" x14ac:dyDescent="0.35">
      <c r="A623" s="8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1.75" customHeight="1" x14ac:dyDescent="0.35">
      <c r="A624" s="8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1.75" customHeight="1" x14ac:dyDescent="0.35">
      <c r="A625" s="8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1.75" customHeight="1" x14ac:dyDescent="0.35">
      <c r="A626" s="8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1.75" customHeight="1" x14ac:dyDescent="0.35">
      <c r="A627" s="8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1.75" customHeight="1" x14ac:dyDescent="0.35">
      <c r="A628" s="8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1.75" customHeight="1" x14ac:dyDescent="0.35">
      <c r="A629" s="8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1.75" customHeight="1" x14ac:dyDescent="0.35">
      <c r="A630" s="8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1.75" customHeight="1" x14ac:dyDescent="0.35">
      <c r="A631" s="8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1.75" customHeight="1" x14ac:dyDescent="0.35">
      <c r="A632" s="8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1.75" customHeight="1" x14ac:dyDescent="0.35">
      <c r="A633" s="8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1.75" customHeight="1" x14ac:dyDescent="0.35">
      <c r="A634" s="8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1.75" customHeight="1" x14ac:dyDescent="0.35">
      <c r="A635" s="8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1.75" customHeight="1" x14ac:dyDescent="0.35">
      <c r="A636" s="8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1.75" customHeight="1" x14ac:dyDescent="0.35">
      <c r="A637" s="8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1.75" customHeight="1" x14ac:dyDescent="0.35">
      <c r="A638" s="8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1.75" customHeight="1" x14ac:dyDescent="0.35">
      <c r="A639" s="8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1.75" customHeight="1" x14ac:dyDescent="0.35">
      <c r="A640" s="8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1.75" customHeight="1" x14ac:dyDescent="0.35">
      <c r="A641" s="8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1.75" customHeight="1" x14ac:dyDescent="0.35">
      <c r="A642" s="8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1.75" customHeight="1" x14ac:dyDescent="0.35">
      <c r="A643" s="8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1.75" customHeight="1" x14ac:dyDescent="0.35">
      <c r="A644" s="8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1.75" customHeight="1" x14ac:dyDescent="0.35">
      <c r="A645" s="8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1.75" customHeight="1" x14ac:dyDescent="0.35">
      <c r="A646" s="8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1.75" customHeight="1" x14ac:dyDescent="0.35">
      <c r="A647" s="8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1.75" customHeight="1" x14ac:dyDescent="0.35">
      <c r="A648" s="8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1.75" customHeight="1" x14ac:dyDescent="0.35">
      <c r="A649" s="8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1.75" customHeight="1" x14ac:dyDescent="0.35">
      <c r="A650" s="8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1.75" customHeight="1" x14ac:dyDescent="0.35">
      <c r="A651" s="8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1.75" customHeight="1" x14ac:dyDescent="0.35">
      <c r="A652" s="8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1.75" customHeight="1" x14ac:dyDescent="0.35">
      <c r="A653" s="8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1.75" customHeight="1" x14ac:dyDescent="0.35">
      <c r="A654" s="8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1.75" customHeight="1" x14ac:dyDescent="0.35">
      <c r="A655" s="8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1.75" customHeight="1" x14ac:dyDescent="0.35">
      <c r="A656" s="8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1.75" customHeight="1" x14ac:dyDescent="0.35">
      <c r="A657" s="8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1.75" customHeight="1" x14ac:dyDescent="0.35">
      <c r="A658" s="8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1.75" customHeight="1" x14ac:dyDescent="0.35">
      <c r="A659" s="8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1.75" customHeight="1" x14ac:dyDescent="0.35">
      <c r="A660" s="8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1.75" customHeight="1" x14ac:dyDescent="0.35">
      <c r="A661" s="8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1.75" customHeight="1" x14ac:dyDescent="0.35">
      <c r="A662" s="8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1.75" customHeight="1" x14ac:dyDescent="0.35">
      <c r="A663" s="8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1.75" customHeight="1" x14ac:dyDescent="0.35">
      <c r="A664" s="8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1.75" customHeight="1" x14ac:dyDescent="0.35">
      <c r="A665" s="8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1.75" customHeight="1" x14ac:dyDescent="0.35">
      <c r="A666" s="8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1.75" customHeight="1" x14ac:dyDescent="0.35">
      <c r="A667" s="8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1.75" customHeight="1" x14ac:dyDescent="0.35">
      <c r="A668" s="8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1.75" customHeight="1" x14ac:dyDescent="0.35">
      <c r="A669" s="8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1.75" customHeight="1" x14ac:dyDescent="0.35">
      <c r="A670" s="8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1.75" customHeight="1" x14ac:dyDescent="0.35">
      <c r="A671" s="8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1.75" customHeight="1" x14ac:dyDescent="0.35">
      <c r="A672" s="8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1.75" customHeight="1" x14ac:dyDescent="0.35">
      <c r="A673" s="8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1.75" customHeight="1" x14ac:dyDescent="0.35">
      <c r="A674" s="8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1.75" customHeight="1" x14ac:dyDescent="0.35">
      <c r="A675" s="8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1.75" customHeight="1" x14ac:dyDescent="0.35">
      <c r="A676" s="8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1.75" customHeight="1" x14ac:dyDescent="0.35">
      <c r="A677" s="8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1.75" customHeight="1" x14ac:dyDescent="0.35">
      <c r="A678" s="8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1.75" customHeight="1" x14ac:dyDescent="0.35">
      <c r="A679" s="8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1.75" customHeight="1" x14ac:dyDescent="0.35">
      <c r="A680" s="8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1.75" customHeight="1" x14ac:dyDescent="0.35">
      <c r="A681" s="8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1.75" customHeight="1" x14ac:dyDescent="0.35">
      <c r="A682" s="8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1.75" customHeight="1" x14ac:dyDescent="0.35">
      <c r="A683" s="8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1.75" customHeight="1" x14ac:dyDescent="0.35">
      <c r="A684" s="8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1.75" customHeight="1" x14ac:dyDescent="0.35">
      <c r="A685" s="8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1.75" customHeight="1" x14ac:dyDescent="0.35">
      <c r="A686" s="8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1.75" customHeight="1" x14ac:dyDescent="0.35">
      <c r="A687" s="8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1.75" customHeight="1" x14ac:dyDescent="0.35">
      <c r="A688" s="8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1.75" customHeight="1" x14ac:dyDescent="0.35">
      <c r="A689" s="8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1.75" customHeight="1" x14ac:dyDescent="0.35">
      <c r="A690" s="8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1.75" customHeight="1" x14ac:dyDescent="0.35">
      <c r="A691" s="8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1.75" customHeight="1" x14ac:dyDescent="0.35">
      <c r="A692" s="8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1.75" customHeight="1" x14ac:dyDescent="0.35">
      <c r="A693" s="8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1.75" customHeight="1" x14ac:dyDescent="0.35">
      <c r="A694" s="8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1.75" customHeight="1" x14ac:dyDescent="0.35">
      <c r="A695" s="8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1.75" customHeight="1" x14ac:dyDescent="0.35">
      <c r="A696" s="8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1.75" customHeight="1" x14ac:dyDescent="0.35">
      <c r="A697" s="8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1.75" customHeight="1" x14ac:dyDescent="0.35">
      <c r="A698" s="8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1.75" customHeight="1" x14ac:dyDescent="0.35">
      <c r="A699" s="8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1.75" customHeight="1" x14ac:dyDescent="0.35">
      <c r="A700" s="8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1.75" customHeight="1" x14ac:dyDescent="0.35">
      <c r="A701" s="8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1.75" customHeight="1" x14ac:dyDescent="0.35">
      <c r="A702" s="8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1.75" customHeight="1" x14ac:dyDescent="0.35">
      <c r="A703" s="8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1.75" customHeight="1" x14ac:dyDescent="0.35">
      <c r="A704" s="8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1.75" customHeight="1" x14ac:dyDescent="0.35">
      <c r="A705" s="8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1.75" customHeight="1" x14ac:dyDescent="0.35">
      <c r="A706" s="8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1.75" customHeight="1" x14ac:dyDescent="0.35">
      <c r="A707" s="8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1.75" customHeight="1" x14ac:dyDescent="0.35">
      <c r="A708" s="8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1.75" customHeight="1" x14ac:dyDescent="0.35">
      <c r="A709" s="8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1.75" customHeight="1" x14ac:dyDescent="0.35">
      <c r="A710" s="8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1.75" customHeight="1" x14ac:dyDescent="0.35">
      <c r="A711" s="8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1.75" customHeight="1" x14ac:dyDescent="0.35">
      <c r="A712" s="8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1.75" customHeight="1" x14ac:dyDescent="0.35">
      <c r="A713" s="8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1.75" customHeight="1" x14ac:dyDescent="0.35">
      <c r="A714" s="8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1.75" customHeight="1" x14ac:dyDescent="0.35">
      <c r="A715" s="8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1.75" customHeight="1" x14ac:dyDescent="0.35">
      <c r="A716" s="8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1.75" customHeight="1" x14ac:dyDescent="0.35">
      <c r="A717" s="8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1.75" customHeight="1" x14ac:dyDescent="0.35">
      <c r="A718" s="8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1.75" customHeight="1" x14ac:dyDescent="0.35">
      <c r="A719" s="8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1.75" customHeight="1" x14ac:dyDescent="0.35">
      <c r="A720" s="8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1.75" customHeight="1" x14ac:dyDescent="0.35">
      <c r="A721" s="8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1.75" customHeight="1" x14ac:dyDescent="0.35">
      <c r="A722" s="8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1.75" customHeight="1" x14ac:dyDescent="0.35">
      <c r="A723" s="8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1.75" customHeight="1" x14ac:dyDescent="0.35">
      <c r="A724" s="8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1.75" customHeight="1" x14ac:dyDescent="0.35">
      <c r="A725" s="8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1.75" customHeight="1" x14ac:dyDescent="0.35">
      <c r="A726" s="8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1.75" customHeight="1" x14ac:dyDescent="0.35">
      <c r="A727" s="8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1.75" customHeight="1" x14ac:dyDescent="0.35">
      <c r="A728" s="8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1.75" customHeight="1" x14ac:dyDescent="0.35">
      <c r="A729" s="8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1.75" customHeight="1" x14ac:dyDescent="0.35">
      <c r="A730" s="8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1.75" customHeight="1" x14ac:dyDescent="0.35">
      <c r="A731" s="8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1.75" customHeight="1" x14ac:dyDescent="0.35">
      <c r="A732" s="8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1.75" customHeight="1" x14ac:dyDescent="0.35">
      <c r="A733" s="8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1.75" customHeight="1" x14ac:dyDescent="0.35">
      <c r="A734" s="8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1.75" customHeight="1" x14ac:dyDescent="0.35">
      <c r="A735" s="8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1.75" customHeight="1" x14ac:dyDescent="0.35">
      <c r="A736" s="8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1.75" customHeight="1" x14ac:dyDescent="0.35">
      <c r="A737" s="8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1.75" customHeight="1" x14ac:dyDescent="0.35">
      <c r="A738" s="8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1.75" customHeight="1" x14ac:dyDescent="0.35">
      <c r="A739" s="8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1.75" customHeight="1" x14ac:dyDescent="0.35">
      <c r="A740" s="8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1.75" customHeight="1" x14ac:dyDescent="0.35">
      <c r="A741" s="8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1.75" customHeight="1" x14ac:dyDescent="0.35">
      <c r="A742" s="8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1.75" customHeight="1" x14ac:dyDescent="0.35">
      <c r="A743" s="8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1.75" customHeight="1" x14ac:dyDescent="0.35">
      <c r="A744" s="8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1.75" customHeight="1" x14ac:dyDescent="0.35">
      <c r="A745" s="8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1.75" customHeight="1" x14ac:dyDescent="0.35">
      <c r="A746" s="8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1.75" customHeight="1" x14ac:dyDescent="0.35">
      <c r="A747" s="8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1.75" customHeight="1" x14ac:dyDescent="0.35">
      <c r="A748" s="8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1.75" customHeight="1" x14ac:dyDescent="0.35">
      <c r="A749" s="8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1.75" customHeight="1" x14ac:dyDescent="0.35">
      <c r="A750" s="8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1.75" customHeight="1" x14ac:dyDescent="0.35">
      <c r="A751" s="8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1.75" customHeight="1" x14ac:dyDescent="0.35">
      <c r="A752" s="8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1.75" customHeight="1" x14ac:dyDescent="0.35">
      <c r="A753" s="8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1.75" customHeight="1" x14ac:dyDescent="0.35">
      <c r="A754" s="8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1.75" customHeight="1" x14ac:dyDescent="0.35">
      <c r="A755" s="8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1.75" customHeight="1" x14ac:dyDescent="0.35">
      <c r="A756" s="8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1.75" customHeight="1" x14ac:dyDescent="0.35">
      <c r="A757" s="8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1.75" customHeight="1" x14ac:dyDescent="0.35">
      <c r="A758" s="8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1.75" customHeight="1" x14ac:dyDescent="0.35">
      <c r="A759" s="8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1.75" customHeight="1" x14ac:dyDescent="0.35">
      <c r="A760" s="8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1.75" customHeight="1" x14ac:dyDescent="0.35">
      <c r="A761" s="8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1.75" customHeight="1" x14ac:dyDescent="0.35">
      <c r="A762" s="8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1.75" customHeight="1" x14ac:dyDescent="0.35">
      <c r="A763" s="8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1.75" customHeight="1" x14ac:dyDescent="0.35">
      <c r="A764" s="8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1.75" customHeight="1" x14ac:dyDescent="0.35">
      <c r="A765" s="8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1.75" customHeight="1" x14ac:dyDescent="0.35">
      <c r="A766" s="8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1.75" customHeight="1" x14ac:dyDescent="0.35">
      <c r="A767" s="8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1.75" customHeight="1" x14ac:dyDescent="0.35">
      <c r="A768" s="8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1.75" customHeight="1" x14ac:dyDescent="0.35">
      <c r="A769" s="8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1.75" customHeight="1" x14ac:dyDescent="0.35">
      <c r="A770" s="8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1.75" customHeight="1" x14ac:dyDescent="0.35">
      <c r="A771" s="8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1.75" customHeight="1" x14ac:dyDescent="0.35">
      <c r="A772" s="8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1.75" customHeight="1" x14ac:dyDescent="0.35">
      <c r="A773" s="8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1.75" customHeight="1" x14ac:dyDescent="0.35">
      <c r="A774" s="8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1.75" customHeight="1" x14ac:dyDescent="0.35">
      <c r="A775" s="8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1.75" customHeight="1" x14ac:dyDescent="0.35">
      <c r="A776" s="8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1.75" customHeight="1" x14ac:dyDescent="0.35">
      <c r="A777" s="8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1.75" customHeight="1" x14ac:dyDescent="0.35">
      <c r="A778" s="8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1.75" customHeight="1" x14ac:dyDescent="0.35">
      <c r="A779" s="8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1.75" customHeight="1" x14ac:dyDescent="0.35">
      <c r="A780" s="8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1.75" customHeight="1" x14ac:dyDescent="0.35">
      <c r="A781" s="8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1.75" customHeight="1" x14ac:dyDescent="0.35">
      <c r="A782" s="8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1.75" customHeight="1" x14ac:dyDescent="0.35">
      <c r="A783" s="8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1.75" customHeight="1" x14ac:dyDescent="0.35">
      <c r="A784" s="8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1.75" customHeight="1" x14ac:dyDescent="0.35">
      <c r="A785" s="8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1.75" customHeight="1" x14ac:dyDescent="0.35">
      <c r="A786" s="8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1.75" customHeight="1" x14ac:dyDescent="0.35">
      <c r="A787" s="8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1.75" customHeight="1" x14ac:dyDescent="0.35">
      <c r="A788" s="8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1.75" customHeight="1" x14ac:dyDescent="0.35">
      <c r="A789" s="8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1.75" customHeight="1" x14ac:dyDescent="0.35">
      <c r="A790" s="8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1.75" customHeight="1" x14ac:dyDescent="0.35">
      <c r="A791" s="8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1.75" customHeight="1" x14ac:dyDescent="0.35">
      <c r="A792" s="8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1.75" customHeight="1" x14ac:dyDescent="0.35">
      <c r="A793" s="8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1.75" customHeight="1" x14ac:dyDescent="0.35">
      <c r="A794" s="8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1.75" customHeight="1" x14ac:dyDescent="0.35">
      <c r="A795" s="8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1.75" customHeight="1" x14ac:dyDescent="0.35">
      <c r="A796" s="8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1.75" customHeight="1" x14ac:dyDescent="0.35">
      <c r="A797" s="8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1.75" customHeight="1" x14ac:dyDescent="0.35">
      <c r="A798" s="8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1.75" customHeight="1" x14ac:dyDescent="0.35">
      <c r="A799" s="8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1.75" customHeight="1" x14ac:dyDescent="0.35">
      <c r="A800" s="8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1.75" customHeight="1" x14ac:dyDescent="0.35">
      <c r="A801" s="8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1.75" customHeight="1" x14ac:dyDescent="0.35">
      <c r="A802" s="8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1.75" customHeight="1" x14ac:dyDescent="0.35">
      <c r="A803" s="8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1.75" customHeight="1" x14ac:dyDescent="0.35">
      <c r="A804" s="8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1.75" customHeight="1" x14ac:dyDescent="0.35">
      <c r="A805" s="8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1.75" customHeight="1" x14ac:dyDescent="0.35">
      <c r="A806" s="8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1.75" customHeight="1" x14ac:dyDescent="0.35">
      <c r="A807" s="8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1.75" customHeight="1" x14ac:dyDescent="0.35">
      <c r="A808" s="8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1.75" customHeight="1" x14ac:dyDescent="0.35">
      <c r="A809" s="8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1.75" customHeight="1" x14ac:dyDescent="0.35">
      <c r="A810" s="8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1.75" customHeight="1" x14ac:dyDescent="0.35">
      <c r="A811" s="8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1.75" customHeight="1" x14ac:dyDescent="0.35">
      <c r="A812" s="8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1.75" customHeight="1" x14ac:dyDescent="0.35">
      <c r="A813" s="8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1.75" customHeight="1" x14ac:dyDescent="0.35">
      <c r="A814" s="8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1.75" customHeight="1" x14ac:dyDescent="0.35">
      <c r="A815" s="8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1.75" customHeight="1" x14ac:dyDescent="0.35">
      <c r="A816" s="8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1.75" customHeight="1" x14ac:dyDescent="0.35">
      <c r="A817" s="8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1.75" customHeight="1" x14ac:dyDescent="0.35">
      <c r="A818" s="8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1.75" customHeight="1" x14ac:dyDescent="0.35">
      <c r="A819" s="8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1.75" customHeight="1" x14ac:dyDescent="0.35">
      <c r="A820" s="8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1.75" customHeight="1" x14ac:dyDescent="0.35">
      <c r="A821" s="8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1.75" customHeight="1" x14ac:dyDescent="0.35">
      <c r="A822" s="8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1.75" customHeight="1" x14ac:dyDescent="0.35">
      <c r="A823" s="8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1.75" customHeight="1" x14ac:dyDescent="0.35">
      <c r="A824" s="8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1.75" customHeight="1" x14ac:dyDescent="0.35">
      <c r="A825" s="8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1.75" customHeight="1" x14ac:dyDescent="0.35">
      <c r="A826" s="8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1.75" customHeight="1" x14ac:dyDescent="0.35">
      <c r="A827" s="8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1.75" customHeight="1" x14ac:dyDescent="0.35">
      <c r="A828" s="8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1.75" customHeight="1" x14ac:dyDescent="0.35">
      <c r="A829" s="8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1.75" customHeight="1" x14ac:dyDescent="0.35">
      <c r="A830" s="8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1.75" customHeight="1" x14ac:dyDescent="0.35">
      <c r="A831" s="8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1.75" customHeight="1" x14ac:dyDescent="0.35">
      <c r="A832" s="8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1.75" customHeight="1" x14ac:dyDescent="0.35">
      <c r="A833" s="8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1.75" customHeight="1" x14ac:dyDescent="0.35">
      <c r="A834" s="8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1.75" customHeight="1" x14ac:dyDescent="0.35">
      <c r="A835" s="8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1.75" customHeight="1" x14ac:dyDescent="0.35">
      <c r="A836" s="8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1.75" customHeight="1" x14ac:dyDescent="0.35">
      <c r="A837" s="8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1.75" customHeight="1" x14ac:dyDescent="0.35">
      <c r="A838" s="8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1.75" customHeight="1" x14ac:dyDescent="0.35">
      <c r="A839" s="8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1.75" customHeight="1" x14ac:dyDescent="0.35">
      <c r="A840" s="8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1.75" customHeight="1" x14ac:dyDescent="0.35">
      <c r="A841" s="8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1.75" customHeight="1" x14ac:dyDescent="0.35">
      <c r="A842" s="8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1.75" customHeight="1" x14ac:dyDescent="0.35">
      <c r="A843" s="8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1.75" customHeight="1" x14ac:dyDescent="0.35">
      <c r="A844" s="8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1.75" customHeight="1" x14ac:dyDescent="0.35">
      <c r="A845" s="8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1.75" customHeight="1" x14ac:dyDescent="0.35">
      <c r="A846" s="8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1.75" customHeight="1" x14ac:dyDescent="0.35">
      <c r="A847" s="8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1.75" customHeight="1" x14ac:dyDescent="0.35">
      <c r="A848" s="8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1.75" customHeight="1" x14ac:dyDescent="0.35">
      <c r="A849" s="8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1.75" customHeight="1" x14ac:dyDescent="0.35">
      <c r="A850" s="8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1.75" customHeight="1" x14ac:dyDescent="0.35">
      <c r="A851" s="8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1.75" customHeight="1" x14ac:dyDescent="0.35">
      <c r="A852" s="8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1.75" customHeight="1" x14ac:dyDescent="0.35">
      <c r="A853" s="8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1.75" customHeight="1" x14ac:dyDescent="0.35">
      <c r="A854" s="8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1.75" customHeight="1" x14ac:dyDescent="0.35">
      <c r="A855" s="8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1.75" customHeight="1" x14ac:dyDescent="0.35">
      <c r="A856" s="8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1.75" customHeight="1" x14ac:dyDescent="0.35">
      <c r="A857" s="8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1.75" customHeight="1" x14ac:dyDescent="0.35">
      <c r="A858" s="8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1.75" customHeight="1" x14ac:dyDescent="0.35">
      <c r="A859" s="8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1.75" customHeight="1" x14ac:dyDescent="0.35">
      <c r="A860" s="8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1.75" customHeight="1" x14ac:dyDescent="0.35">
      <c r="A861" s="8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1.75" customHeight="1" x14ac:dyDescent="0.35">
      <c r="A862" s="8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1.75" customHeight="1" x14ac:dyDescent="0.35">
      <c r="A863" s="8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1.75" customHeight="1" x14ac:dyDescent="0.35">
      <c r="A864" s="8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1.75" customHeight="1" x14ac:dyDescent="0.35">
      <c r="A865" s="8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1.75" customHeight="1" x14ac:dyDescent="0.35">
      <c r="A866" s="8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1.75" customHeight="1" x14ac:dyDescent="0.35">
      <c r="A867" s="8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1.75" customHeight="1" x14ac:dyDescent="0.35">
      <c r="A868" s="8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1.75" customHeight="1" x14ac:dyDescent="0.35">
      <c r="A869" s="8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1.75" customHeight="1" x14ac:dyDescent="0.35">
      <c r="A870" s="8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1.75" customHeight="1" x14ac:dyDescent="0.35">
      <c r="A871" s="8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1.75" customHeight="1" x14ac:dyDescent="0.35">
      <c r="A872" s="8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1.75" customHeight="1" x14ac:dyDescent="0.35">
      <c r="A873" s="8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1.75" customHeight="1" x14ac:dyDescent="0.35">
      <c r="A874" s="8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1.75" customHeight="1" x14ac:dyDescent="0.35">
      <c r="A875" s="8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1.75" customHeight="1" x14ac:dyDescent="0.35">
      <c r="A876" s="8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1.75" customHeight="1" x14ac:dyDescent="0.35">
      <c r="A877" s="8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1.75" customHeight="1" x14ac:dyDescent="0.35">
      <c r="A878" s="8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1.75" customHeight="1" x14ac:dyDescent="0.35">
      <c r="A879" s="8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1.75" customHeight="1" x14ac:dyDescent="0.35">
      <c r="A880" s="8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1.75" customHeight="1" x14ac:dyDescent="0.35">
      <c r="A881" s="8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1.75" customHeight="1" x14ac:dyDescent="0.35">
      <c r="A882" s="8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1.75" customHeight="1" x14ac:dyDescent="0.35">
      <c r="A883" s="8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1.75" customHeight="1" x14ac:dyDescent="0.35">
      <c r="A884" s="8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1.75" customHeight="1" x14ac:dyDescent="0.35">
      <c r="A885" s="8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1.75" customHeight="1" x14ac:dyDescent="0.35">
      <c r="A886" s="8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1.75" customHeight="1" x14ac:dyDescent="0.35">
      <c r="A887" s="8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1.75" customHeight="1" x14ac:dyDescent="0.35">
      <c r="A888" s="8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1.75" customHeight="1" x14ac:dyDescent="0.35">
      <c r="A889" s="8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1.75" customHeight="1" x14ac:dyDescent="0.35">
      <c r="A890" s="8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1.75" customHeight="1" x14ac:dyDescent="0.35">
      <c r="A891" s="8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1.75" customHeight="1" x14ac:dyDescent="0.35">
      <c r="A892" s="8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1.75" customHeight="1" x14ac:dyDescent="0.35">
      <c r="A893" s="8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1.75" customHeight="1" x14ac:dyDescent="0.35">
      <c r="A894" s="8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1.75" customHeight="1" x14ac:dyDescent="0.35">
      <c r="A895" s="8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1.75" customHeight="1" x14ac:dyDescent="0.35">
      <c r="A896" s="8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1.75" customHeight="1" x14ac:dyDescent="0.35">
      <c r="A897" s="8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1.75" customHeight="1" x14ac:dyDescent="0.35">
      <c r="A898" s="8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1.75" customHeight="1" x14ac:dyDescent="0.35">
      <c r="A899" s="8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1.75" customHeight="1" x14ac:dyDescent="0.35">
      <c r="A900" s="8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1.75" customHeight="1" x14ac:dyDescent="0.35">
      <c r="A901" s="8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1.75" customHeight="1" x14ac:dyDescent="0.35">
      <c r="A902" s="8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1.75" customHeight="1" x14ac:dyDescent="0.35">
      <c r="A903" s="8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1.75" customHeight="1" x14ac:dyDescent="0.35">
      <c r="A904" s="8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1.75" customHeight="1" x14ac:dyDescent="0.35">
      <c r="A905" s="8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1.75" customHeight="1" x14ac:dyDescent="0.35">
      <c r="A906" s="8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1.75" customHeight="1" x14ac:dyDescent="0.35">
      <c r="A907" s="8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1.75" customHeight="1" x14ac:dyDescent="0.35">
      <c r="A908" s="8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1.75" customHeight="1" x14ac:dyDescent="0.35">
      <c r="A909" s="8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1.75" customHeight="1" x14ac:dyDescent="0.35">
      <c r="A910" s="8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1.75" customHeight="1" x14ac:dyDescent="0.35">
      <c r="A911" s="8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1.75" customHeight="1" x14ac:dyDescent="0.35">
      <c r="A912" s="8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1.75" customHeight="1" x14ac:dyDescent="0.35">
      <c r="A913" s="8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1.75" customHeight="1" x14ac:dyDescent="0.35">
      <c r="A914" s="8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1.75" customHeight="1" x14ac:dyDescent="0.35">
      <c r="A915" s="8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1.75" customHeight="1" x14ac:dyDescent="0.35">
      <c r="A916" s="8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1.75" customHeight="1" x14ac:dyDescent="0.35">
      <c r="A917" s="8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1.75" customHeight="1" x14ac:dyDescent="0.35">
      <c r="A918" s="8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1.75" customHeight="1" x14ac:dyDescent="0.35">
      <c r="A919" s="8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1.75" customHeight="1" x14ac:dyDescent="0.35">
      <c r="A920" s="8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1.75" customHeight="1" x14ac:dyDescent="0.35">
      <c r="A921" s="8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1.75" customHeight="1" x14ac:dyDescent="0.35">
      <c r="A922" s="8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1.75" customHeight="1" x14ac:dyDescent="0.35">
      <c r="A923" s="8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1.75" customHeight="1" x14ac:dyDescent="0.35">
      <c r="A924" s="8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1.75" customHeight="1" x14ac:dyDescent="0.35">
      <c r="A925" s="8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1.75" customHeight="1" x14ac:dyDescent="0.35">
      <c r="A926" s="8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1.75" customHeight="1" x14ac:dyDescent="0.35">
      <c r="A927" s="8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1.75" customHeight="1" x14ac:dyDescent="0.35">
      <c r="A928" s="8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1.75" customHeight="1" x14ac:dyDescent="0.35">
      <c r="A929" s="8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1.75" customHeight="1" x14ac:dyDescent="0.35">
      <c r="A930" s="8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1.75" customHeight="1" x14ac:dyDescent="0.35">
      <c r="A931" s="8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1.75" customHeight="1" x14ac:dyDescent="0.35">
      <c r="A932" s="8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1.75" customHeight="1" x14ac:dyDescent="0.35">
      <c r="A933" s="8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1.75" customHeight="1" x14ac:dyDescent="0.35">
      <c r="A934" s="8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1.75" customHeight="1" x14ac:dyDescent="0.35">
      <c r="A935" s="8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1.75" customHeight="1" x14ac:dyDescent="0.35">
      <c r="A936" s="8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1.75" customHeight="1" x14ac:dyDescent="0.35">
      <c r="A937" s="8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1.75" customHeight="1" x14ac:dyDescent="0.35">
      <c r="A938" s="8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1.75" customHeight="1" x14ac:dyDescent="0.35">
      <c r="A939" s="8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1.75" customHeight="1" x14ac:dyDescent="0.35">
      <c r="A940" s="8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1.75" customHeight="1" x14ac:dyDescent="0.35">
      <c r="A941" s="8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1.75" customHeight="1" x14ac:dyDescent="0.35">
      <c r="A942" s="8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1.75" customHeight="1" x14ac:dyDescent="0.35">
      <c r="A943" s="8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1.75" customHeight="1" x14ac:dyDescent="0.35">
      <c r="A944" s="8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1.75" customHeight="1" x14ac:dyDescent="0.35">
      <c r="A945" s="8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1.75" customHeight="1" x14ac:dyDescent="0.35">
      <c r="A946" s="8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1.75" customHeight="1" x14ac:dyDescent="0.35">
      <c r="A947" s="8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1.75" customHeight="1" x14ac:dyDescent="0.35">
      <c r="A948" s="8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1.75" customHeight="1" x14ac:dyDescent="0.35">
      <c r="A949" s="8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1.75" customHeight="1" x14ac:dyDescent="0.35">
      <c r="A950" s="8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1.75" customHeight="1" x14ac:dyDescent="0.35">
      <c r="A951" s="8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1.75" customHeight="1" x14ac:dyDescent="0.35">
      <c r="A952" s="8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1.75" customHeight="1" x14ac:dyDescent="0.35">
      <c r="A953" s="8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1.75" customHeight="1" x14ac:dyDescent="0.35">
      <c r="A954" s="8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1.75" customHeight="1" x14ac:dyDescent="0.35">
      <c r="A955" s="8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1.75" customHeight="1" x14ac:dyDescent="0.35">
      <c r="A956" s="8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1.75" customHeight="1" x14ac:dyDescent="0.35">
      <c r="A957" s="8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1.75" customHeight="1" x14ac:dyDescent="0.35">
      <c r="A958" s="8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1.75" customHeight="1" x14ac:dyDescent="0.35">
      <c r="A959" s="8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1.75" customHeight="1" x14ac:dyDescent="0.35">
      <c r="A960" s="8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1.75" customHeight="1" x14ac:dyDescent="0.35">
      <c r="A961" s="8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1.75" customHeight="1" x14ac:dyDescent="0.35">
      <c r="A962" s="8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1.75" customHeight="1" x14ac:dyDescent="0.35">
      <c r="A963" s="8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1.75" customHeight="1" x14ac:dyDescent="0.35">
      <c r="A964" s="8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1.75" customHeight="1" x14ac:dyDescent="0.35">
      <c r="A965" s="8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1.75" customHeight="1" x14ac:dyDescent="0.35">
      <c r="A966" s="8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1.75" customHeight="1" x14ac:dyDescent="0.35">
      <c r="A967" s="8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1.75" customHeight="1" x14ac:dyDescent="0.35">
      <c r="A968" s="8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1.75" customHeight="1" x14ac:dyDescent="0.35">
      <c r="A969" s="8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1.75" customHeight="1" x14ac:dyDescent="0.35">
      <c r="A970" s="8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</sheetData>
  <mergeCells count="19">
    <mergeCell ref="A43:L43"/>
    <mergeCell ref="A45:L45"/>
    <mergeCell ref="A47:L47"/>
    <mergeCell ref="A49:L49"/>
    <mergeCell ref="A51:L51"/>
    <mergeCell ref="A53:L53"/>
    <mergeCell ref="A55:L55"/>
    <mergeCell ref="A57:L57"/>
    <mergeCell ref="A59:L59"/>
    <mergeCell ref="A61:L61"/>
    <mergeCell ref="A63:L63"/>
    <mergeCell ref="A65:L65"/>
    <mergeCell ref="A37:L41"/>
    <mergeCell ref="A42:L42"/>
    <mergeCell ref="A2:K2"/>
    <mergeCell ref="A3:A4"/>
    <mergeCell ref="B3:E3"/>
    <mergeCell ref="F3:I3"/>
    <mergeCell ref="J3:K3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13" zoomScale="70" zoomScaleNormal="70" workbookViewId="0">
      <selection activeCell="O109" sqref="O109"/>
    </sheetView>
  </sheetViews>
  <sheetFormatPr defaultColWidth="12.5703125" defaultRowHeight="15" customHeight="1" x14ac:dyDescent="0.2"/>
  <cols>
    <col min="1" max="1" width="11" customWidth="1"/>
    <col min="2" max="2" width="14.5703125" customWidth="1"/>
    <col min="3" max="3" width="12.5703125" customWidth="1"/>
    <col min="4" max="4" width="14.42578125" customWidth="1"/>
    <col min="5" max="5" width="12.5703125" customWidth="1"/>
    <col min="6" max="6" width="15.5703125" customWidth="1"/>
    <col min="7" max="7" width="15.140625" customWidth="1"/>
    <col min="8" max="8" width="12.5703125" customWidth="1"/>
    <col min="9" max="9" width="19.28515625" customWidth="1"/>
    <col min="10" max="10" width="13" customWidth="1"/>
    <col min="11" max="11" width="15.85546875" customWidth="1"/>
    <col min="12" max="20" width="9.140625" customWidth="1"/>
    <col min="21" max="26" width="8" customWidth="1"/>
  </cols>
  <sheetData>
    <row r="1" spans="1:26" ht="21.75" customHeight="1" x14ac:dyDescent="0.4">
      <c r="A1" s="12"/>
      <c r="B1" s="13"/>
      <c r="C1" s="13"/>
      <c r="D1" s="13"/>
      <c r="E1" s="13"/>
      <c r="F1" s="13"/>
      <c r="G1" s="13"/>
      <c r="H1" s="13"/>
      <c r="I1" s="13"/>
      <c r="J1" s="14"/>
      <c r="K1" s="15" t="s">
        <v>0</v>
      </c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0.75" customHeight="1" x14ac:dyDescent="0.4">
      <c r="A2" s="39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5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" customHeight="1" x14ac:dyDescent="0.4">
      <c r="A3" s="40" t="s">
        <v>2</v>
      </c>
      <c r="B3" s="42" t="s">
        <v>3</v>
      </c>
      <c r="C3" s="43"/>
      <c r="D3" s="43"/>
      <c r="E3" s="44"/>
      <c r="F3" s="42" t="s">
        <v>22</v>
      </c>
      <c r="G3" s="43"/>
      <c r="H3" s="43"/>
      <c r="I3" s="44"/>
      <c r="J3" s="42" t="s">
        <v>4</v>
      </c>
      <c r="K3" s="4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5.75" customHeight="1" x14ac:dyDescent="0.2">
      <c r="A4" s="41"/>
      <c r="B4" s="16" t="s">
        <v>5</v>
      </c>
      <c r="C4" s="16" t="s">
        <v>23</v>
      </c>
      <c r="D4" s="16" t="s">
        <v>6</v>
      </c>
      <c r="E4" s="16" t="s">
        <v>7</v>
      </c>
      <c r="F4" s="16" t="s">
        <v>5</v>
      </c>
      <c r="G4" s="16" t="s">
        <v>24</v>
      </c>
      <c r="H4" s="16" t="s">
        <v>6</v>
      </c>
      <c r="I4" s="16" t="s">
        <v>25</v>
      </c>
      <c r="J4" s="16" t="s">
        <v>26</v>
      </c>
      <c r="K4" s="16" t="s">
        <v>27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.75" customHeight="1" x14ac:dyDescent="0.6">
      <c r="A5" s="17" t="s">
        <v>8</v>
      </c>
      <c r="B5" s="32">
        <v>14992</v>
      </c>
      <c r="C5" s="28">
        <v>72</v>
      </c>
      <c r="D5" s="11">
        <f t="shared" ref="D5:D16" si="0">C5*21.8</f>
        <v>1569.6000000000001</v>
      </c>
      <c r="E5" s="18">
        <f t="shared" ref="E5:E16" si="1">C5/B5</f>
        <v>4.8025613660618999E-3</v>
      </c>
      <c r="F5" s="19">
        <v>16589</v>
      </c>
      <c r="G5" s="19">
        <v>60</v>
      </c>
      <c r="H5" s="18">
        <f>G5*21.8</f>
        <v>1308</v>
      </c>
      <c r="I5" s="18">
        <f t="shared" ref="I5:I17" si="2">G5/F5</f>
        <v>3.6168545421664958E-3</v>
      </c>
      <c r="J5" s="20">
        <f t="shared" ref="J5:J18" si="3">(G5-C5)/C5</f>
        <v>-0.16666666666666666</v>
      </c>
      <c r="K5" s="21">
        <f t="shared" ref="K5:K18" si="4">(I5-E5)/E5</f>
        <v>-0.24689050977555413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 x14ac:dyDescent="0.6">
      <c r="A6" s="17" t="s">
        <v>9</v>
      </c>
      <c r="B6" s="32">
        <v>17072</v>
      </c>
      <c r="C6" s="28">
        <v>70</v>
      </c>
      <c r="D6" s="11">
        <f t="shared" si="0"/>
        <v>1526</v>
      </c>
      <c r="E6" s="18">
        <f t="shared" si="1"/>
        <v>4.1002811621368325E-3</v>
      </c>
      <c r="F6" s="19">
        <v>19414</v>
      </c>
      <c r="G6" s="19">
        <v>98</v>
      </c>
      <c r="H6" s="18">
        <f t="shared" ref="H6:H16" si="5">G6*21.8</f>
        <v>2136.4</v>
      </c>
      <c r="I6" s="18">
        <f t="shared" si="2"/>
        <v>5.0479035747398784E-3</v>
      </c>
      <c r="J6" s="20">
        <f t="shared" si="3"/>
        <v>0.4</v>
      </c>
      <c r="K6" s="21">
        <f t="shared" si="4"/>
        <v>0.2311115689708457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75" customHeight="1" x14ac:dyDescent="0.6">
      <c r="A7" s="17" t="s">
        <v>10</v>
      </c>
      <c r="B7" s="32">
        <v>20313</v>
      </c>
      <c r="C7" s="28">
        <v>97</v>
      </c>
      <c r="D7" s="11">
        <f t="shared" si="0"/>
        <v>2114.6</v>
      </c>
      <c r="E7" s="18">
        <f t="shared" si="1"/>
        <v>4.7752670703490379E-3</v>
      </c>
      <c r="F7" s="19">
        <v>11350</v>
      </c>
      <c r="G7" s="19">
        <v>59</v>
      </c>
      <c r="H7" s="18">
        <f t="shared" si="5"/>
        <v>1286.2</v>
      </c>
      <c r="I7" s="18">
        <f t="shared" si="2"/>
        <v>5.1982378854625554E-3</v>
      </c>
      <c r="J7" s="20">
        <f t="shared" si="3"/>
        <v>-0.39175257731958762</v>
      </c>
      <c r="K7" s="21">
        <f t="shared" si="4"/>
        <v>8.8575321313411115E-2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.75" customHeight="1" x14ac:dyDescent="0.6">
      <c r="A8" s="17" t="s">
        <v>11</v>
      </c>
      <c r="B8" s="32">
        <v>2259</v>
      </c>
      <c r="C8" s="28">
        <v>40</v>
      </c>
      <c r="D8" s="11">
        <f t="shared" si="0"/>
        <v>872</v>
      </c>
      <c r="E8" s="18">
        <f t="shared" si="1"/>
        <v>1.7706949977866312E-2</v>
      </c>
      <c r="F8" s="19">
        <v>1141</v>
      </c>
      <c r="G8" s="19">
        <v>22</v>
      </c>
      <c r="H8" s="18">
        <f t="shared" si="5"/>
        <v>479.6</v>
      </c>
      <c r="I8" s="18">
        <f t="shared" si="2"/>
        <v>1.9281332164767746E-2</v>
      </c>
      <c r="J8" s="20">
        <f t="shared" si="3"/>
        <v>-0.45</v>
      </c>
      <c r="K8" s="21">
        <f t="shared" si="4"/>
        <v>8.891323400525851E-2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.75" customHeight="1" x14ac:dyDescent="0.6">
      <c r="A9" s="17" t="s">
        <v>12</v>
      </c>
      <c r="B9" s="32">
        <v>2914</v>
      </c>
      <c r="C9" s="28">
        <v>54</v>
      </c>
      <c r="D9" s="11">
        <f t="shared" si="0"/>
        <v>1177.2</v>
      </c>
      <c r="E9" s="18">
        <f t="shared" si="1"/>
        <v>1.8531228551818806E-2</v>
      </c>
      <c r="F9" s="19">
        <v>1227</v>
      </c>
      <c r="G9" s="19">
        <v>56</v>
      </c>
      <c r="H9" s="18">
        <f t="shared" si="5"/>
        <v>1220.8</v>
      </c>
      <c r="I9" s="18">
        <f t="shared" si="2"/>
        <v>4.5639771801140996E-2</v>
      </c>
      <c r="J9" s="20">
        <f t="shared" si="3"/>
        <v>3.7037037037037035E-2</v>
      </c>
      <c r="K9" s="21">
        <f t="shared" si="4"/>
        <v>1.4628573153430531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.75" customHeight="1" x14ac:dyDescent="0.6">
      <c r="A10" s="17" t="s">
        <v>13</v>
      </c>
      <c r="B10" s="32">
        <v>13044</v>
      </c>
      <c r="C10" s="28">
        <v>125</v>
      </c>
      <c r="D10" s="11">
        <f t="shared" si="0"/>
        <v>2725</v>
      </c>
      <c r="E10" s="18">
        <f t="shared" si="1"/>
        <v>9.5829500153327193E-3</v>
      </c>
      <c r="F10" s="19">
        <v>26248</v>
      </c>
      <c r="G10" s="19">
        <v>49</v>
      </c>
      <c r="H10" s="18">
        <f t="shared" si="5"/>
        <v>1068.2</v>
      </c>
      <c r="I10" s="18">
        <f t="shared" si="2"/>
        <v>1.8668088997256934E-3</v>
      </c>
      <c r="J10" s="20">
        <f t="shared" si="3"/>
        <v>-0.60799999999999998</v>
      </c>
      <c r="K10" s="21">
        <f t="shared" si="4"/>
        <v>-0.80519475769582438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.75" customHeight="1" x14ac:dyDescent="0.6">
      <c r="A11" s="17" t="s">
        <v>14</v>
      </c>
      <c r="B11" s="33">
        <v>31854</v>
      </c>
      <c r="C11" s="28">
        <v>75</v>
      </c>
      <c r="D11" s="11">
        <f t="shared" si="0"/>
        <v>1635</v>
      </c>
      <c r="E11" s="18">
        <f t="shared" si="1"/>
        <v>2.3544923714447167E-3</v>
      </c>
      <c r="F11" s="19">
        <v>26913</v>
      </c>
      <c r="G11" s="19">
        <v>101</v>
      </c>
      <c r="H11" s="18">
        <f t="shared" si="5"/>
        <v>2201.8000000000002</v>
      </c>
      <c r="I11" s="18">
        <f t="shared" si="2"/>
        <v>3.7528332032846579E-3</v>
      </c>
      <c r="J11" s="20">
        <f t="shared" si="3"/>
        <v>0.34666666666666668</v>
      </c>
      <c r="K11" s="21">
        <f t="shared" si="4"/>
        <v>0.59390331809905983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.75" customHeight="1" x14ac:dyDescent="0.6">
      <c r="A12" s="17" t="s">
        <v>15</v>
      </c>
      <c r="B12" s="33">
        <v>23432</v>
      </c>
      <c r="C12" s="28">
        <v>43</v>
      </c>
      <c r="D12" s="11">
        <f t="shared" si="0"/>
        <v>937.4</v>
      </c>
      <c r="E12" s="18">
        <f t="shared" si="1"/>
        <v>1.8350973028337316E-3</v>
      </c>
      <c r="F12" s="19">
        <v>26730</v>
      </c>
      <c r="G12" s="19">
        <v>70</v>
      </c>
      <c r="H12" s="18">
        <f t="shared" si="5"/>
        <v>1526</v>
      </c>
      <c r="I12" s="18">
        <f t="shared" si="2"/>
        <v>2.6187803965581741E-3</v>
      </c>
      <c r="J12" s="20">
        <f t="shared" si="3"/>
        <v>0.62790697674418605</v>
      </c>
      <c r="K12" s="21">
        <f t="shared" si="4"/>
        <v>0.42705261051514276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.75" customHeight="1" x14ac:dyDescent="0.6">
      <c r="A13" s="17" t="s">
        <v>16</v>
      </c>
      <c r="B13" s="33">
        <v>32039</v>
      </c>
      <c r="C13" s="28">
        <v>91</v>
      </c>
      <c r="D13" s="11">
        <f t="shared" si="0"/>
        <v>1983.8</v>
      </c>
      <c r="E13" s="18">
        <f t="shared" si="1"/>
        <v>2.8402883985143108E-3</v>
      </c>
      <c r="F13" s="19">
        <v>77253</v>
      </c>
      <c r="G13" s="19">
        <v>60</v>
      </c>
      <c r="H13" s="18">
        <f t="shared" si="5"/>
        <v>1308</v>
      </c>
      <c r="I13" s="18">
        <f t="shared" si="2"/>
        <v>7.7666886722845712E-4</v>
      </c>
      <c r="J13" s="20">
        <f t="shared" si="3"/>
        <v>-0.34065934065934067</v>
      </c>
      <c r="K13" s="21">
        <f t="shared" si="4"/>
        <v>-0.72655281497656565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.75" customHeight="1" x14ac:dyDescent="0.6">
      <c r="A14" s="17" t="s">
        <v>17</v>
      </c>
      <c r="B14" s="33">
        <v>19278</v>
      </c>
      <c r="C14" s="28">
        <v>72</v>
      </c>
      <c r="D14" s="11">
        <f t="shared" si="0"/>
        <v>1569.6000000000001</v>
      </c>
      <c r="E14" s="18">
        <f t="shared" si="1"/>
        <v>3.7348272642390291E-3</v>
      </c>
      <c r="F14" s="19">
        <v>12109</v>
      </c>
      <c r="G14" s="19">
        <v>42</v>
      </c>
      <c r="H14" s="18">
        <f t="shared" si="5"/>
        <v>915.6</v>
      </c>
      <c r="I14" s="18">
        <f t="shared" si="2"/>
        <v>3.4684945082170287E-3</v>
      </c>
      <c r="J14" s="20">
        <f t="shared" si="3"/>
        <v>-0.41666666666666669</v>
      </c>
      <c r="K14" s="21">
        <f t="shared" si="4"/>
        <v>-7.1310595424890613E-2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.75" customHeight="1" x14ac:dyDescent="0.6">
      <c r="A15" s="17" t="s">
        <v>18</v>
      </c>
      <c r="B15" s="33">
        <v>17283</v>
      </c>
      <c r="C15" s="28">
        <v>133</v>
      </c>
      <c r="D15" s="11">
        <f t="shared" si="0"/>
        <v>2899.4</v>
      </c>
      <c r="E15" s="18">
        <f t="shared" si="1"/>
        <v>7.6954232482786553E-3</v>
      </c>
      <c r="F15" s="19">
        <v>21376</v>
      </c>
      <c r="G15" s="19">
        <v>17</v>
      </c>
      <c r="H15" s="18">
        <f t="shared" si="5"/>
        <v>370.6</v>
      </c>
      <c r="I15" s="18">
        <f t="shared" si="2"/>
        <v>7.9528443113772453E-4</v>
      </c>
      <c r="J15" s="20">
        <f t="shared" si="3"/>
        <v>-0.8721804511278195</v>
      </c>
      <c r="K15" s="21">
        <f t="shared" si="4"/>
        <v>-0.89665488102741886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.75" customHeight="1" x14ac:dyDescent="0.6">
      <c r="A16" s="17" t="s">
        <v>19</v>
      </c>
      <c r="B16" s="33">
        <v>13127</v>
      </c>
      <c r="C16" s="28">
        <v>56</v>
      </c>
      <c r="D16" s="11">
        <f t="shared" si="0"/>
        <v>1220.8</v>
      </c>
      <c r="E16" s="18">
        <f t="shared" si="1"/>
        <v>4.2660166069932197E-3</v>
      </c>
      <c r="F16" s="19">
        <v>14292</v>
      </c>
      <c r="G16" s="19">
        <v>17</v>
      </c>
      <c r="H16" s="18">
        <f t="shared" si="5"/>
        <v>370.6</v>
      </c>
      <c r="I16" s="18">
        <f t="shared" si="2"/>
        <v>1.1894766302826755E-3</v>
      </c>
      <c r="J16" s="20">
        <f t="shared" si="3"/>
        <v>-0.6964285714285714</v>
      </c>
      <c r="K16" s="21">
        <f t="shared" si="4"/>
        <v>-0.7211739334692735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.75" customHeight="1" x14ac:dyDescent="0.6">
      <c r="A17" s="17" t="s">
        <v>20</v>
      </c>
      <c r="B17" s="18">
        <f t="shared" ref="B17:H17" si="6">AVERAGE(B5:B16)</f>
        <v>17300.583333333332</v>
      </c>
      <c r="C17" s="18">
        <f t="shared" si="6"/>
        <v>77.333333333333329</v>
      </c>
      <c r="D17" s="18">
        <f t="shared" si="6"/>
        <v>1685.8666666666668</v>
      </c>
      <c r="E17" s="18">
        <f t="shared" si="6"/>
        <v>6.8521152779891063E-3</v>
      </c>
      <c r="F17" s="18">
        <f t="shared" si="6"/>
        <v>21220.166666666668</v>
      </c>
      <c r="G17" s="18">
        <f t="shared" si="6"/>
        <v>54.25</v>
      </c>
      <c r="H17" s="18">
        <f t="shared" si="6"/>
        <v>1182.6500000000001</v>
      </c>
      <c r="I17" s="18">
        <f t="shared" si="2"/>
        <v>2.5565303445621696E-3</v>
      </c>
      <c r="J17" s="20">
        <f t="shared" si="3"/>
        <v>-0.29849137931034481</v>
      </c>
      <c r="K17" s="21">
        <f t="shared" si="4"/>
        <v>-0.6268991047517174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.75" customHeight="1" x14ac:dyDescent="0.6">
      <c r="A18" s="17" t="s">
        <v>21</v>
      </c>
      <c r="B18" s="18">
        <f t="shared" ref="B18:I18" si="7">SUM(B5:B16)</f>
        <v>207607</v>
      </c>
      <c r="C18" s="18">
        <f t="shared" si="7"/>
        <v>928</v>
      </c>
      <c r="D18" s="18">
        <f t="shared" si="7"/>
        <v>20230.400000000001</v>
      </c>
      <c r="E18" s="18">
        <f t="shared" si="7"/>
        <v>8.2225383335869276E-2</v>
      </c>
      <c r="F18" s="18">
        <f t="shared" si="7"/>
        <v>254642</v>
      </c>
      <c r="G18" s="18">
        <f t="shared" si="7"/>
        <v>651</v>
      </c>
      <c r="H18" s="18">
        <f t="shared" si="7"/>
        <v>14191.800000000001</v>
      </c>
      <c r="I18" s="18">
        <f t="shared" si="7"/>
        <v>9.3252446904712114E-2</v>
      </c>
      <c r="J18" s="20">
        <f t="shared" si="3"/>
        <v>-0.29849137931034481</v>
      </c>
      <c r="K18" s="21">
        <f t="shared" si="4"/>
        <v>0.13410777939216353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1.25" customHeight="1" x14ac:dyDescent="0.55000000000000004">
      <c r="A19" s="5"/>
      <c r="B19" s="6"/>
      <c r="C19" s="6"/>
      <c r="D19" s="6"/>
      <c r="E19" s="6"/>
      <c r="F19" s="6"/>
      <c r="G19" s="6"/>
      <c r="H19" s="6"/>
      <c r="I19" s="6"/>
      <c r="J19" s="6"/>
      <c r="K19" s="7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.75" customHeight="1" x14ac:dyDescent="0.55000000000000004">
      <c r="A20" s="1"/>
      <c r="B20" s="6"/>
      <c r="C20" s="6"/>
      <c r="D20" s="6"/>
      <c r="E20" s="6"/>
      <c r="F20" s="6"/>
      <c r="G20" s="6"/>
      <c r="H20" s="6"/>
      <c r="I20" s="6"/>
      <c r="J20" s="6"/>
      <c r="K20" s="7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.75" customHeight="1" x14ac:dyDescent="0.55000000000000004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75" customHeight="1" x14ac:dyDescent="0.35">
      <c r="A22" s="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.75" customHeight="1" x14ac:dyDescent="0.35">
      <c r="A23" s="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.75" customHeight="1" x14ac:dyDescent="0.35">
      <c r="A24" s="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.75" customHeight="1" x14ac:dyDescent="0.35">
      <c r="A25" s="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.75" customHeight="1" x14ac:dyDescent="0.35">
      <c r="A26" s="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 x14ac:dyDescent="0.35">
      <c r="A27" s="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.75" customHeight="1" x14ac:dyDescent="0.35">
      <c r="A28" s="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.75" customHeight="1" x14ac:dyDescent="0.35">
      <c r="A29" s="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.75" customHeight="1" x14ac:dyDescent="0.35">
      <c r="A30" s="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.75" customHeight="1" x14ac:dyDescent="0.35">
      <c r="A31" s="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.75" customHeight="1" x14ac:dyDescent="0.35">
      <c r="A32" s="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.75" customHeight="1" x14ac:dyDescent="0.35">
      <c r="A33" s="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.75" customHeight="1" x14ac:dyDescent="0.35">
      <c r="A34" s="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.75" customHeight="1" x14ac:dyDescent="0.35">
      <c r="A35" s="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.75" customHeight="1" x14ac:dyDescent="0.35">
      <c r="A36" s="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1.75" customHeight="1" x14ac:dyDescent="0.35">
      <c r="A37" s="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1.75" customHeight="1" x14ac:dyDescent="0.35">
      <c r="A38" s="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1.75" customHeight="1" x14ac:dyDescent="0.35">
      <c r="A39" s="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1.75" customHeight="1" x14ac:dyDescent="0.35">
      <c r="A40" s="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1.75" customHeight="1" x14ac:dyDescent="0.35">
      <c r="A41" s="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1.75" customHeight="1" x14ac:dyDescent="0.35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1.75" customHeight="1" x14ac:dyDescent="0.35">
      <c r="A43" s="45" t="s">
        <v>28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1.75" customHeight="1" x14ac:dyDescent="0.3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1.75" customHeight="1" x14ac:dyDescent="0.3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1.75" customHeight="1" x14ac:dyDescent="0.3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79.5" customHeight="1" x14ac:dyDescent="0.3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2" customHeight="1" x14ac:dyDescent="0.4">
      <c r="A48" s="47" t="s">
        <v>29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0" customHeight="1" x14ac:dyDescent="0.4">
      <c r="A49" s="36" t="s">
        <v>30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5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49.5" customHeight="1" x14ac:dyDescent="0.2">
      <c r="A50" s="15" t="s">
        <v>42</v>
      </c>
      <c r="B50" s="15"/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49.5" customHeight="1" x14ac:dyDescent="0.2">
      <c r="A51" s="38" t="s">
        <v>43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49.5" customHeight="1" x14ac:dyDescent="0.2">
      <c r="A52" s="15" t="s">
        <v>44</v>
      </c>
      <c r="B52" s="15"/>
      <c r="C52" s="15"/>
      <c r="D52" s="25"/>
      <c r="E52" s="25"/>
      <c r="F52" s="25"/>
      <c r="G52" s="25"/>
      <c r="H52" s="25"/>
      <c r="I52" s="25"/>
      <c r="J52" s="25"/>
      <c r="K52" s="25"/>
      <c r="L52" s="25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0" customHeight="1" x14ac:dyDescent="0.4">
      <c r="A53" s="36" t="s">
        <v>31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5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49.5" customHeight="1" x14ac:dyDescent="0.2">
      <c r="A54" s="15" t="s">
        <v>45</v>
      </c>
      <c r="B54" s="15"/>
      <c r="C54" s="15"/>
      <c r="D54" s="15"/>
      <c r="E54" s="25"/>
      <c r="F54" s="25"/>
      <c r="G54" s="25"/>
      <c r="H54" s="25"/>
      <c r="I54" s="25"/>
      <c r="J54" s="25"/>
      <c r="K54" s="25"/>
      <c r="L54" s="25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49.5" customHeight="1" x14ac:dyDescent="0.2">
      <c r="A55" s="38" t="s">
        <v>46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49.5" customHeight="1" x14ac:dyDescent="0.2">
      <c r="A56" s="15" t="s">
        <v>47</v>
      </c>
      <c r="B56" s="15"/>
      <c r="C56" s="15"/>
      <c r="D56" s="25"/>
      <c r="E56" s="25"/>
      <c r="F56" s="25"/>
      <c r="G56" s="25"/>
      <c r="H56" s="25"/>
      <c r="I56" s="25"/>
      <c r="J56" s="25"/>
      <c r="K56" s="25"/>
      <c r="L56" s="25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0" customHeight="1" x14ac:dyDescent="0.4">
      <c r="A57" s="36" t="s">
        <v>32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5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49.5" customHeight="1" x14ac:dyDescent="0.2">
      <c r="A58" s="15" t="s">
        <v>48</v>
      </c>
      <c r="B58" s="15"/>
      <c r="C58" s="15"/>
      <c r="D58" s="15"/>
      <c r="E58" s="25"/>
      <c r="F58" s="25"/>
      <c r="G58" s="25"/>
      <c r="H58" s="25"/>
      <c r="I58" s="25"/>
      <c r="J58" s="25"/>
      <c r="K58" s="25"/>
      <c r="L58" s="25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49.5" customHeight="1" x14ac:dyDescent="0.2">
      <c r="A59" s="34" t="s">
        <v>49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49.5" customHeight="1" x14ac:dyDescent="0.2">
      <c r="A60" s="15" t="s">
        <v>50</v>
      </c>
      <c r="B60" s="15"/>
      <c r="C60" s="15"/>
      <c r="D60" s="25"/>
      <c r="E60" s="25"/>
      <c r="F60" s="25"/>
      <c r="G60" s="25"/>
      <c r="H60" s="25"/>
      <c r="I60" s="25"/>
      <c r="J60" s="25"/>
      <c r="K60" s="25"/>
      <c r="L60" s="25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0" customHeight="1" x14ac:dyDescent="0.4">
      <c r="A61" s="36" t="s">
        <v>33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5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49.5" customHeight="1" x14ac:dyDescent="0.2">
      <c r="A62" s="15" t="s">
        <v>51</v>
      </c>
      <c r="B62" s="15"/>
      <c r="C62" s="15"/>
      <c r="D62" s="15"/>
      <c r="E62" s="25"/>
      <c r="F62" s="25"/>
      <c r="G62" s="25"/>
      <c r="H62" s="25"/>
      <c r="I62" s="25"/>
      <c r="J62" s="25"/>
      <c r="K62" s="25"/>
      <c r="L62" s="25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49.5" customHeight="1" x14ac:dyDescent="0.2">
      <c r="A63" s="34" t="s">
        <v>52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49.5" customHeight="1" x14ac:dyDescent="0.2">
      <c r="A64" s="15" t="s">
        <v>53</v>
      </c>
      <c r="B64" s="15"/>
      <c r="C64" s="15"/>
      <c r="D64" s="25"/>
      <c r="E64" s="25"/>
      <c r="F64" s="25"/>
      <c r="G64" s="25"/>
      <c r="H64" s="25"/>
      <c r="I64" s="25"/>
      <c r="J64" s="25"/>
      <c r="K64" s="25"/>
      <c r="L64" s="25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0" customHeight="1" x14ac:dyDescent="0.4">
      <c r="A65" s="36" t="s">
        <v>34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5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49.5" customHeight="1" x14ac:dyDescent="0.2">
      <c r="A66" s="15" t="s">
        <v>54</v>
      </c>
      <c r="B66" s="15"/>
      <c r="C66" s="15"/>
      <c r="D66" s="15"/>
      <c r="E66" s="25"/>
      <c r="F66" s="25"/>
      <c r="G66" s="25"/>
      <c r="H66" s="25"/>
      <c r="I66" s="25"/>
      <c r="J66" s="25"/>
      <c r="K66" s="25"/>
      <c r="L66" s="25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49.5" customHeight="1" x14ac:dyDescent="0.2">
      <c r="A67" s="34" t="s">
        <v>55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49.5" customHeight="1" x14ac:dyDescent="0.2">
      <c r="A68" s="15" t="s">
        <v>56</v>
      </c>
      <c r="B68" s="15"/>
      <c r="C68" s="15"/>
      <c r="D68" s="25"/>
      <c r="E68" s="25"/>
      <c r="F68" s="25"/>
      <c r="G68" s="25"/>
      <c r="H68" s="25"/>
      <c r="I68" s="25"/>
      <c r="J68" s="25"/>
      <c r="K68" s="25"/>
      <c r="L68" s="25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0" customHeight="1" x14ac:dyDescent="0.4">
      <c r="A69" s="36" t="s">
        <v>35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5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49.5" customHeight="1" x14ac:dyDescent="0.2">
      <c r="A70" s="15" t="s">
        <v>57</v>
      </c>
      <c r="B70" s="15"/>
      <c r="C70" s="15"/>
      <c r="D70" s="15"/>
      <c r="E70" s="25"/>
      <c r="F70" s="25"/>
      <c r="G70" s="25"/>
      <c r="H70" s="25"/>
      <c r="I70" s="25"/>
      <c r="J70" s="25"/>
      <c r="K70" s="25"/>
      <c r="L70" s="25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49.5" customHeight="1" x14ac:dyDescent="0.2">
      <c r="A71" s="34" t="s">
        <v>58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49.5" customHeight="1" x14ac:dyDescent="0.2">
      <c r="A72" s="15" t="s">
        <v>59</v>
      </c>
      <c r="B72" s="15"/>
      <c r="C72" s="15"/>
      <c r="D72" s="25"/>
      <c r="E72" s="26"/>
      <c r="F72" s="26"/>
      <c r="G72" s="25"/>
      <c r="H72" s="25"/>
      <c r="I72" s="25"/>
      <c r="J72" s="25"/>
      <c r="K72" s="25"/>
      <c r="L72" s="25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0" customHeight="1" x14ac:dyDescent="0.4">
      <c r="A73" s="36" t="s">
        <v>36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5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9.75" customHeight="1" x14ac:dyDescent="0.2">
      <c r="A74" s="15" t="s">
        <v>60</v>
      </c>
      <c r="B74" s="15"/>
      <c r="C74" s="24"/>
      <c r="D74" s="25"/>
      <c r="E74" s="25"/>
      <c r="F74" s="25"/>
      <c r="G74" s="25"/>
      <c r="H74" s="25"/>
      <c r="I74" s="25"/>
      <c r="J74" s="25"/>
      <c r="K74" s="25"/>
      <c r="L74" s="25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9.75" customHeight="1" x14ac:dyDescent="0.2">
      <c r="A75" s="38" t="s">
        <v>61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9.75" customHeight="1" x14ac:dyDescent="0.2">
      <c r="A76" s="15" t="s">
        <v>62</v>
      </c>
      <c r="B76" s="15"/>
      <c r="C76" s="15"/>
      <c r="D76" s="25"/>
      <c r="E76" s="25"/>
      <c r="F76" s="25"/>
      <c r="G76" s="25"/>
      <c r="H76" s="25"/>
      <c r="I76" s="25"/>
      <c r="J76" s="25"/>
      <c r="K76" s="25"/>
      <c r="L76" s="25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0" customHeight="1" x14ac:dyDescent="0.4">
      <c r="A77" s="36" t="s">
        <v>37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5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9.75" customHeight="1" x14ac:dyDescent="0.2">
      <c r="A78" s="15" t="s">
        <v>63</v>
      </c>
      <c r="B78" s="15"/>
      <c r="C78" s="15"/>
      <c r="D78" s="15"/>
      <c r="E78" s="25"/>
      <c r="F78" s="25"/>
      <c r="G78" s="25"/>
      <c r="H78" s="25"/>
      <c r="I78" s="25"/>
      <c r="J78" s="25"/>
      <c r="K78" s="25"/>
      <c r="L78" s="25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9.75" customHeight="1" x14ac:dyDescent="0.2">
      <c r="A79" s="38" t="s">
        <v>64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9.75" customHeight="1" x14ac:dyDescent="0.2">
      <c r="A80" s="15" t="s">
        <v>65</v>
      </c>
      <c r="B80" s="15"/>
      <c r="C80" s="15"/>
      <c r="D80" s="25"/>
      <c r="E80" s="25"/>
      <c r="F80" s="25"/>
      <c r="G80" s="25"/>
      <c r="H80" s="25"/>
      <c r="I80" s="25"/>
      <c r="J80" s="25"/>
      <c r="K80" s="25"/>
      <c r="L80" s="25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0" customHeight="1" x14ac:dyDescent="0.4">
      <c r="A81" s="36" t="s">
        <v>38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5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9.75" customHeight="1" x14ac:dyDescent="0.2">
      <c r="A82" s="15" t="s">
        <v>66</v>
      </c>
      <c r="B82" s="15"/>
      <c r="C82" s="15"/>
      <c r="D82" s="15"/>
      <c r="E82" s="25"/>
      <c r="F82" s="25"/>
      <c r="G82" s="25"/>
      <c r="H82" s="25"/>
      <c r="I82" s="25"/>
      <c r="J82" s="25"/>
      <c r="K82" s="25"/>
      <c r="L82" s="25"/>
      <c r="M82" s="10"/>
      <c r="N82" s="10"/>
      <c r="O82" s="10"/>
      <c r="P82" s="10"/>
      <c r="Q82" s="10"/>
      <c r="R82" s="10"/>
      <c r="S82" s="10"/>
      <c r="T82" s="10"/>
      <c r="U82" s="9"/>
      <c r="V82" s="9"/>
      <c r="W82" s="9"/>
      <c r="X82" s="9"/>
      <c r="Y82" s="9"/>
      <c r="Z82" s="9"/>
    </row>
    <row r="83" spans="1:26" ht="39.75" customHeight="1" x14ac:dyDescent="0.2">
      <c r="A83" s="34" t="s">
        <v>67</v>
      </c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10"/>
      <c r="N83" s="10"/>
      <c r="O83" s="10"/>
      <c r="P83" s="10"/>
      <c r="Q83" s="10"/>
      <c r="R83" s="10"/>
      <c r="S83" s="10"/>
      <c r="T83" s="10"/>
      <c r="U83" s="9"/>
      <c r="V83" s="9"/>
      <c r="W83" s="9"/>
      <c r="X83" s="9"/>
      <c r="Y83" s="9"/>
      <c r="Z83" s="9"/>
    </row>
    <row r="84" spans="1:26" ht="39.75" customHeight="1" x14ac:dyDescent="0.2">
      <c r="A84" s="15" t="s">
        <v>68</v>
      </c>
      <c r="B84" s="15"/>
      <c r="C84" s="15"/>
      <c r="D84" s="25"/>
      <c r="E84" s="25"/>
      <c r="F84" s="25"/>
      <c r="G84" s="25"/>
      <c r="H84" s="25"/>
      <c r="I84" s="25"/>
      <c r="J84" s="25"/>
      <c r="K84" s="25"/>
      <c r="L84" s="25"/>
      <c r="M84" s="10"/>
      <c r="N84" s="10"/>
      <c r="O84" s="10"/>
      <c r="P84" s="10"/>
      <c r="Q84" s="10"/>
      <c r="R84" s="10"/>
      <c r="S84" s="10"/>
      <c r="T84" s="10"/>
      <c r="U84" s="9"/>
      <c r="V84" s="9"/>
      <c r="W84" s="9"/>
      <c r="X84" s="9"/>
      <c r="Y84" s="9"/>
      <c r="Z84" s="9"/>
    </row>
    <row r="85" spans="1:26" ht="30" customHeight="1" x14ac:dyDescent="0.4">
      <c r="A85" s="36" t="s">
        <v>39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5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9.75" customHeight="1" x14ac:dyDescent="0.55000000000000004">
      <c r="A86" s="15" t="s">
        <v>69</v>
      </c>
      <c r="B86" s="15"/>
      <c r="C86" s="15"/>
      <c r="D86" s="15"/>
      <c r="E86" s="25"/>
      <c r="F86" s="25"/>
      <c r="G86" s="25"/>
      <c r="H86" s="25"/>
      <c r="I86" s="25"/>
      <c r="J86" s="25"/>
      <c r="K86" s="25"/>
      <c r="L86" s="25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9.75" customHeight="1" x14ac:dyDescent="0.55000000000000004">
      <c r="A87" s="34" t="s">
        <v>70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9.75" customHeight="1" x14ac:dyDescent="0.55000000000000004">
      <c r="A88" s="15" t="s">
        <v>71</v>
      </c>
      <c r="B88" s="15"/>
      <c r="C88" s="15"/>
      <c r="D88" s="25"/>
      <c r="E88" s="25"/>
      <c r="F88" s="25"/>
      <c r="G88" s="25"/>
      <c r="H88" s="25"/>
      <c r="I88" s="25"/>
      <c r="J88" s="25"/>
      <c r="K88" s="25"/>
      <c r="L88" s="25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0" customHeight="1" x14ac:dyDescent="0.55000000000000004">
      <c r="A89" s="36" t="s">
        <v>40</v>
      </c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5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9.75" customHeight="1" x14ac:dyDescent="0.55000000000000004">
      <c r="A90" s="15" t="s">
        <v>72</v>
      </c>
      <c r="B90" s="15"/>
      <c r="C90" s="15"/>
      <c r="D90" s="15"/>
      <c r="E90" s="25"/>
      <c r="F90" s="25"/>
      <c r="G90" s="25"/>
      <c r="H90" s="25"/>
      <c r="I90" s="25"/>
      <c r="J90" s="25"/>
      <c r="K90" s="25"/>
      <c r="L90" s="25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9.75" customHeight="1" x14ac:dyDescent="0.55000000000000004">
      <c r="A91" s="34" t="s">
        <v>73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9.75" customHeight="1" x14ac:dyDescent="0.55000000000000004">
      <c r="A92" s="15" t="s">
        <v>74</v>
      </c>
      <c r="B92" s="15"/>
      <c r="C92" s="15"/>
      <c r="D92" s="25"/>
      <c r="E92" s="25"/>
      <c r="F92" s="25"/>
      <c r="G92" s="25"/>
      <c r="H92" s="25"/>
      <c r="I92" s="25"/>
      <c r="J92" s="25"/>
      <c r="K92" s="25"/>
      <c r="L92" s="25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0" customHeight="1" x14ac:dyDescent="0.55000000000000004">
      <c r="A93" s="36" t="s">
        <v>41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5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9.75" customHeight="1" x14ac:dyDescent="0.55000000000000004">
      <c r="A94" s="15" t="s">
        <v>75</v>
      </c>
      <c r="B94" s="15"/>
      <c r="C94" s="15"/>
      <c r="D94" s="15"/>
      <c r="E94" s="25"/>
      <c r="F94" s="25"/>
      <c r="G94" s="25"/>
      <c r="H94" s="25"/>
      <c r="I94" s="25"/>
      <c r="J94" s="25"/>
      <c r="K94" s="25"/>
      <c r="L94" s="25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9.75" customHeight="1" x14ac:dyDescent="0.55000000000000004">
      <c r="A95" s="34" t="s">
        <v>76</v>
      </c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9.75" customHeight="1" x14ac:dyDescent="0.55000000000000004">
      <c r="A96" s="15" t="s">
        <v>77</v>
      </c>
      <c r="B96" s="15"/>
      <c r="C96" s="15"/>
      <c r="D96" s="25"/>
      <c r="E96" s="26"/>
      <c r="F96" s="26"/>
      <c r="G96" s="25"/>
      <c r="H96" s="25"/>
      <c r="I96" s="25"/>
      <c r="J96" s="25"/>
      <c r="K96" s="25"/>
      <c r="L96" s="25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1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1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1.75" customHeight="1" x14ac:dyDescent="0.35">
      <c r="A99" s="8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1.75" customHeight="1" x14ac:dyDescent="0.35">
      <c r="A100" s="8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1.75" customHeight="1" x14ac:dyDescent="0.35">
      <c r="A101" s="8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1.75" customHeight="1" x14ac:dyDescent="0.35">
      <c r="A102" s="8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1.75" customHeight="1" x14ac:dyDescent="0.35">
      <c r="A103" s="8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1.75" customHeight="1" x14ac:dyDescent="0.35">
      <c r="A104" s="8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1.75" customHeight="1" x14ac:dyDescent="0.35">
      <c r="A105" s="8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1.75" customHeight="1" x14ac:dyDescent="0.35">
      <c r="A106" s="8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1.75" customHeight="1" x14ac:dyDescent="0.35">
      <c r="A107" s="8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1.75" customHeight="1" x14ac:dyDescent="0.35">
      <c r="A108" s="8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1.75" customHeight="1" x14ac:dyDescent="0.35">
      <c r="A109" s="8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1.75" customHeight="1" x14ac:dyDescent="0.35">
      <c r="A110" s="8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1.75" customHeight="1" x14ac:dyDescent="0.35">
      <c r="A111" s="8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1.75" customHeight="1" x14ac:dyDescent="0.35">
      <c r="A112" s="8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1.75" customHeight="1" x14ac:dyDescent="0.35">
      <c r="A113" s="8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1.75" customHeight="1" x14ac:dyDescent="0.35">
      <c r="A114" s="8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1.75" customHeight="1" x14ac:dyDescent="0.35">
      <c r="A115" s="8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1.75" customHeight="1" x14ac:dyDescent="0.35">
      <c r="A116" s="8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1.75" customHeight="1" x14ac:dyDescent="0.35">
      <c r="A117" s="8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1.75" customHeight="1" x14ac:dyDescent="0.35">
      <c r="A118" s="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1.75" customHeight="1" x14ac:dyDescent="0.35">
      <c r="A119" s="8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1.75" customHeight="1" x14ac:dyDescent="0.35">
      <c r="A120" s="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1.75" customHeight="1" x14ac:dyDescent="0.35">
      <c r="A121" s="8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1.75" customHeight="1" x14ac:dyDescent="0.35">
      <c r="A122" s="8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1.75" customHeight="1" x14ac:dyDescent="0.35">
      <c r="A123" s="8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1.75" customHeight="1" x14ac:dyDescent="0.35">
      <c r="A124" s="8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1.75" customHeight="1" x14ac:dyDescent="0.35">
      <c r="A125" s="8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1.75" customHeight="1" x14ac:dyDescent="0.35">
      <c r="A126" s="8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1.75" customHeight="1" x14ac:dyDescent="0.35">
      <c r="A127" s="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1.75" customHeight="1" x14ac:dyDescent="0.35">
      <c r="A128" s="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1.75" customHeight="1" x14ac:dyDescent="0.35">
      <c r="A129" s="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1.75" customHeight="1" x14ac:dyDescent="0.35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1.75" customHeight="1" x14ac:dyDescent="0.35">
      <c r="A131" s="8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1.75" customHeight="1" x14ac:dyDescent="0.35">
      <c r="A132" s="8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1.75" customHeight="1" x14ac:dyDescent="0.35">
      <c r="A133" s="8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1.75" customHeight="1" x14ac:dyDescent="0.35">
      <c r="A134" s="8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1.75" customHeight="1" x14ac:dyDescent="0.35">
      <c r="A135" s="8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1.75" customHeight="1" x14ac:dyDescent="0.35">
      <c r="A136" s="8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1.75" customHeight="1" x14ac:dyDescent="0.35">
      <c r="A137" s="8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1.75" customHeight="1" x14ac:dyDescent="0.35">
      <c r="A138" s="8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1.75" customHeight="1" x14ac:dyDescent="0.35">
      <c r="A139" s="8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1.75" customHeight="1" x14ac:dyDescent="0.35">
      <c r="A140" s="8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1.75" customHeight="1" x14ac:dyDescent="0.35">
      <c r="A141" s="8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1.75" customHeight="1" x14ac:dyDescent="0.35">
      <c r="A142" s="8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1.75" customHeight="1" x14ac:dyDescent="0.35">
      <c r="A143" s="8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1.75" customHeight="1" x14ac:dyDescent="0.35">
      <c r="A144" s="8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1.75" customHeight="1" x14ac:dyDescent="0.35">
      <c r="A145" s="8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1.75" customHeight="1" x14ac:dyDescent="0.35">
      <c r="A146" s="8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1.75" customHeight="1" x14ac:dyDescent="0.35">
      <c r="A147" s="8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1.75" customHeight="1" x14ac:dyDescent="0.35">
      <c r="A148" s="8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1.75" customHeight="1" x14ac:dyDescent="0.35">
      <c r="A149" s="8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1.75" customHeight="1" x14ac:dyDescent="0.35">
      <c r="A150" s="8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1.75" customHeight="1" x14ac:dyDescent="0.35">
      <c r="A151" s="8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1.75" customHeight="1" x14ac:dyDescent="0.35">
      <c r="A152" s="8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1.75" customHeight="1" x14ac:dyDescent="0.35">
      <c r="A153" s="8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1.75" customHeight="1" x14ac:dyDescent="0.35">
      <c r="A154" s="8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1.75" customHeight="1" x14ac:dyDescent="0.35">
      <c r="A155" s="8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1.75" customHeight="1" x14ac:dyDescent="0.35">
      <c r="A156" s="8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1.75" customHeight="1" x14ac:dyDescent="0.35">
      <c r="A157" s="8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1.75" customHeight="1" x14ac:dyDescent="0.35">
      <c r="A158" s="8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1.75" customHeight="1" x14ac:dyDescent="0.35">
      <c r="A159" s="8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1.75" customHeight="1" x14ac:dyDescent="0.35">
      <c r="A160" s="8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1.75" customHeight="1" x14ac:dyDescent="0.35">
      <c r="A161" s="8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1.75" customHeight="1" x14ac:dyDescent="0.35">
      <c r="A162" s="8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1.75" customHeight="1" x14ac:dyDescent="0.35">
      <c r="A163" s="8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1.75" customHeight="1" x14ac:dyDescent="0.35">
      <c r="A164" s="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1.75" customHeight="1" x14ac:dyDescent="0.35">
      <c r="A165" s="8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1.75" customHeight="1" x14ac:dyDescent="0.35">
      <c r="A166" s="8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1.75" customHeight="1" x14ac:dyDescent="0.35">
      <c r="A167" s="8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1.75" customHeight="1" x14ac:dyDescent="0.35">
      <c r="A168" s="8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1.75" customHeight="1" x14ac:dyDescent="0.35">
      <c r="A169" s="8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1.75" customHeight="1" x14ac:dyDescent="0.35">
      <c r="A170" s="8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1.75" customHeight="1" x14ac:dyDescent="0.35">
      <c r="A171" s="8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1.75" customHeight="1" x14ac:dyDescent="0.35">
      <c r="A172" s="8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1.75" customHeight="1" x14ac:dyDescent="0.35">
      <c r="A173" s="8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1.75" customHeight="1" x14ac:dyDescent="0.35">
      <c r="A174" s="8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1.75" customHeight="1" x14ac:dyDescent="0.35">
      <c r="A175" s="8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1.75" customHeight="1" x14ac:dyDescent="0.35">
      <c r="A176" s="8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1.75" customHeight="1" x14ac:dyDescent="0.35">
      <c r="A177" s="8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1.75" customHeight="1" x14ac:dyDescent="0.35">
      <c r="A178" s="8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1.75" customHeight="1" x14ac:dyDescent="0.35">
      <c r="A179" s="8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1.75" customHeight="1" x14ac:dyDescent="0.35">
      <c r="A180" s="8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1.75" customHeight="1" x14ac:dyDescent="0.35">
      <c r="A181" s="8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1.75" customHeight="1" x14ac:dyDescent="0.35">
      <c r="A182" s="8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1.75" customHeight="1" x14ac:dyDescent="0.35">
      <c r="A183" s="8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1.75" customHeight="1" x14ac:dyDescent="0.35">
      <c r="A184" s="8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1.75" customHeight="1" x14ac:dyDescent="0.35">
      <c r="A185" s="8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1.75" customHeight="1" x14ac:dyDescent="0.35">
      <c r="A186" s="8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1.75" customHeight="1" x14ac:dyDescent="0.35">
      <c r="A187" s="8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1.75" customHeight="1" x14ac:dyDescent="0.35">
      <c r="A188" s="8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1.75" customHeight="1" x14ac:dyDescent="0.35">
      <c r="A189" s="8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1.75" customHeight="1" x14ac:dyDescent="0.35">
      <c r="A190" s="8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1.75" customHeight="1" x14ac:dyDescent="0.35">
      <c r="A191" s="8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1.75" customHeight="1" x14ac:dyDescent="0.35">
      <c r="A192" s="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1.75" customHeight="1" x14ac:dyDescent="0.35">
      <c r="A193" s="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1.75" customHeight="1" x14ac:dyDescent="0.35">
      <c r="A194" s="8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1.75" customHeight="1" x14ac:dyDescent="0.35">
      <c r="A195" s="8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1.75" customHeight="1" x14ac:dyDescent="0.35">
      <c r="A196" s="8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1.75" customHeight="1" x14ac:dyDescent="0.35">
      <c r="A197" s="8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1.75" customHeight="1" x14ac:dyDescent="0.35">
      <c r="A198" s="8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1.75" customHeight="1" x14ac:dyDescent="0.35">
      <c r="A199" s="8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1.75" customHeight="1" x14ac:dyDescent="0.35">
      <c r="A200" s="8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1.75" customHeight="1" x14ac:dyDescent="0.35">
      <c r="A201" s="8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1.75" customHeight="1" x14ac:dyDescent="0.35">
      <c r="A202" s="8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1.75" customHeight="1" x14ac:dyDescent="0.35">
      <c r="A203" s="8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1.75" customHeight="1" x14ac:dyDescent="0.35">
      <c r="A204" s="8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1.75" customHeight="1" x14ac:dyDescent="0.35">
      <c r="A205" s="8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1.75" customHeight="1" x14ac:dyDescent="0.35">
      <c r="A206" s="8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1.75" customHeight="1" x14ac:dyDescent="0.35">
      <c r="A207" s="8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1.75" customHeight="1" x14ac:dyDescent="0.35">
      <c r="A208" s="8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1.75" customHeight="1" x14ac:dyDescent="0.35">
      <c r="A209" s="8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1.75" customHeight="1" x14ac:dyDescent="0.35">
      <c r="A210" s="8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1.75" customHeight="1" x14ac:dyDescent="0.35">
      <c r="A211" s="8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1.75" customHeight="1" x14ac:dyDescent="0.35">
      <c r="A212" s="8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1.75" customHeight="1" x14ac:dyDescent="0.35">
      <c r="A213" s="8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1.75" customHeight="1" x14ac:dyDescent="0.35">
      <c r="A214" s="8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1.75" customHeight="1" x14ac:dyDescent="0.35">
      <c r="A215" s="8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1.75" customHeight="1" x14ac:dyDescent="0.35">
      <c r="A216" s="8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1.75" customHeight="1" x14ac:dyDescent="0.35">
      <c r="A217" s="8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1.75" customHeight="1" x14ac:dyDescent="0.35">
      <c r="A218" s="8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1.75" customHeight="1" x14ac:dyDescent="0.35">
      <c r="A219" s="8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1.75" customHeight="1" x14ac:dyDescent="0.35">
      <c r="A220" s="8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1.75" customHeight="1" x14ac:dyDescent="0.35">
      <c r="A221" s="8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1.75" customHeight="1" x14ac:dyDescent="0.35">
      <c r="A222" s="8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1.75" customHeight="1" x14ac:dyDescent="0.35">
      <c r="A223" s="8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1.75" customHeight="1" x14ac:dyDescent="0.35">
      <c r="A224" s="8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1.75" customHeight="1" x14ac:dyDescent="0.35">
      <c r="A225" s="8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1.75" customHeight="1" x14ac:dyDescent="0.35">
      <c r="A226" s="8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1.75" customHeight="1" x14ac:dyDescent="0.35">
      <c r="A227" s="8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1.75" customHeight="1" x14ac:dyDescent="0.35">
      <c r="A228" s="8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1.75" customHeight="1" x14ac:dyDescent="0.35">
      <c r="A229" s="8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1.75" customHeight="1" x14ac:dyDescent="0.35">
      <c r="A230" s="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1.75" customHeight="1" x14ac:dyDescent="0.35">
      <c r="A231" s="8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1.75" customHeight="1" x14ac:dyDescent="0.35">
      <c r="A232" s="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1.75" customHeight="1" x14ac:dyDescent="0.35">
      <c r="A233" s="8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1.75" customHeight="1" x14ac:dyDescent="0.35">
      <c r="A234" s="8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1.75" customHeight="1" x14ac:dyDescent="0.35">
      <c r="A235" s="8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1.75" customHeight="1" x14ac:dyDescent="0.35">
      <c r="A236" s="8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1.75" customHeight="1" x14ac:dyDescent="0.35">
      <c r="A237" s="8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1.75" customHeight="1" x14ac:dyDescent="0.35">
      <c r="A238" s="8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1.75" customHeight="1" x14ac:dyDescent="0.35">
      <c r="A239" s="8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1.75" customHeight="1" x14ac:dyDescent="0.35">
      <c r="A240" s="8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1.75" customHeight="1" x14ac:dyDescent="0.35">
      <c r="A241" s="8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1.75" customHeight="1" x14ac:dyDescent="0.35">
      <c r="A242" s="8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1.75" customHeight="1" x14ac:dyDescent="0.35">
      <c r="A243" s="8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1.75" customHeight="1" x14ac:dyDescent="0.35">
      <c r="A244" s="8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1.75" customHeight="1" x14ac:dyDescent="0.35">
      <c r="A245" s="8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1.75" customHeight="1" x14ac:dyDescent="0.35">
      <c r="A246" s="8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1.75" customHeight="1" x14ac:dyDescent="0.35">
      <c r="A247" s="8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1.75" customHeight="1" x14ac:dyDescent="0.35">
      <c r="A248" s="8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1.75" customHeight="1" x14ac:dyDescent="0.35">
      <c r="A249" s="8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1.75" customHeight="1" x14ac:dyDescent="0.35">
      <c r="A250" s="8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1.75" customHeight="1" x14ac:dyDescent="0.35">
      <c r="A251" s="8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1.75" customHeight="1" x14ac:dyDescent="0.35">
      <c r="A252" s="8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1.75" customHeight="1" x14ac:dyDescent="0.35">
      <c r="A253" s="8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1.75" customHeight="1" x14ac:dyDescent="0.35">
      <c r="A254" s="8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1.75" customHeight="1" x14ac:dyDescent="0.35">
      <c r="A255" s="8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1.75" customHeight="1" x14ac:dyDescent="0.35">
      <c r="A256" s="8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1.75" customHeight="1" x14ac:dyDescent="0.35">
      <c r="A257" s="8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1.75" customHeight="1" x14ac:dyDescent="0.35">
      <c r="A258" s="8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1.75" customHeight="1" x14ac:dyDescent="0.35">
      <c r="A259" s="8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1.75" customHeight="1" x14ac:dyDescent="0.35">
      <c r="A260" s="8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1.75" customHeight="1" x14ac:dyDescent="0.35">
      <c r="A261" s="8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1.75" customHeight="1" x14ac:dyDescent="0.35">
      <c r="A262" s="8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1.75" customHeight="1" x14ac:dyDescent="0.35">
      <c r="A263" s="8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1.75" customHeight="1" x14ac:dyDescent="0.35">
      <c r="A264" s="8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1.75" customHeight="1" x14ac:dyDescent="0.35">
      <c r="A265" s="8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1.75" customHeight="1" x14ac:dyDescent="0.35">
      <c r="A266" s="8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1.75" customHeight="1" x14ac:dyDescent="0.35">
      <c r="A267" s="8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1.75" customHeight="1" x14ac:dyDescent="0.35">
      <c r="A268" s="8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1.75" customHeight="1" x14ac:dyDescent="0.35">
      <c r="A269" s="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1.75" customHeight="1" x14ac:dyDescent="0.35">
      <c r="A270" s="8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1.75" customHeight="1" x14ac:dyDescent="0.35">
      <c r="A271" s="8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1.75" customHeight="1" x14ac:dyDescent="0.35">
      <c r="A272" s="8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1.75" customHeight="1" x14ac:dyDescent="0.35">
      <c r="A273" s="8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1.75" customHeight="1" x14ac:dyDescent="0.35">
      <c r="A274" s="8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1.75" customHeight="1" x14ac:dyDescent="0.35">
      <c r="A275" s="8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1.75" customHeight="1" x14ac:dyDescent="0.35">
      <c r="A276" s="8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1.75" customHeight="1" x14ac:dyDescent="0.35">
      <c r="A277" s="8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1.75" customHeight="1" x14ac:dyDescent="0.35">
      <c r="A278" s="8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1.75" customHeight="1" x14ac:dyDescent="0.35">
      <c r="A279" s="8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1.75" customHeight="1" x14ac:dyDescent="0.35">
      <c r="A280" s="8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1.75" customHeight="1" x14ac:dyDescent="0.35">
      <c r="A281" s="8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1.75" customHeight="1" x14ac:dyDescent="0.35">
      <c r="A282" s="8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1.75" customHeight="1" x14ac:dyDescent="0.35">
      <c r="A283" s="8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1.75" customHeight="1" x14ac:dyDescent="0.35">
      <c r="A284" s="8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1.75" customHeight="1" x14ac:dyDescent="0.35">
      <c r="A285" s="8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1.75" customHeight="1" x14ac:dyDescent="0.35">
      <c r="A286" s="8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1.75" customHeight="1" x14ac:dyDescent="0.35">
      <c r="A287" s="8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1.75" customHeight="1" x14ac:dyDescent="0.35">
      <c r="A288" s="8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1.75" customHeight="1" x14ac:dyDescent="0.35">
      <c r="A289" s="8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1.75" customHeight="1" x14ac:dyDescent="0.35">
      <c r="A290" s="8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1.75" customHeight="1" x14ac:dyDescent="0.35">
      <c r="A291" s="8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1.75" customHeight="1" x14ac:dyDescent="0.35">
      <c r="A292" s="8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1.75" customHeight="1" x14ac:dyDescent="0.35">
      <c r="A293" s="8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1.75" customHeight="1" x14ac:dyDescent="0.35">
      <c r="A294" s="8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1.75" customHeight="1" x14ac:dyDescent="0.35">
      <c r="A295" s="8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1.75" customHeight="1" x14ac:dyDescent="0.35">
      <c r="A296" s="8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1.75" customHeight="1" x14ac:dyDescent="0.35">
      <c r="A297" s="8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1.75" customHeight="1" x14ac:dyDescent="0.35">
      <c r="A298" s="8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1.75" customHeight="1" x14ac:dyDescent="0.35">
      <c r="A299" s="8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1.75" customHeight="1" x14ac:dyDescent="0.35">
      <c r="A300" s="8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1.75" customHeight="1" x14ac:dyDescent="0.35">
      <c r="A301" s="8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1.75" customHeight="1" x14ac:dyDescent="0.35">
      <c r="A302" s="8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1.75" customHeight="1" x14ac:dyDescent="0.35">
      <c r="A303" s="8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1.75" customHeight="1" x14ac:dyDescent="0.35">
      <c r="A304" s="8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1.75" customHeight="1" x14ac:dyDescent="0.35">
      <c r="A305" s="8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1.75" customHeight="1" x14ac:dyDescent="0.35">
      <c r="A306" s="8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1.75" customHeight="1" x14ac:dyDescent="0.35">
      <c r="A307" s="8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1.75" customHeight="1" x14ac:dyDescent="0.35">
      <c r="A308" s="8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1.75" customHeight="1" x14ac:dyDescent="0.35">
      <c r="A309" s="8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1.75" customHeight="1" x14ac:dyDescent="0.35">
      <c r="A310" s="8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1.75" customHeight="1" x14ac:dyDescent="0.35">
      <c r="A311" s="8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1.75" customHeight="1" x14ac:dyDescent="0.35">
      <c r="A312" s="8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1.75" customHeight="1" x14ac:dyDescent="0.35">
      <c r="A313" s="8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1.75" customHeight="1" x14ac:dyDescent="0.35">
      <c r="A314" s="8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1.75" customHeight="1" x14ac:dyDescent="0.35">
      <c r="A315" s="8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1.75" customHeight="1" x14ac:dyDescent="0.35">
      <c r="A316" s="8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1.75" customHeight="1" x14ac:dyDescent="0.35">
      <c r="A317" s="8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1.75" customHeight="1" x14ac:dyDescent="0.35">
      <c r="A318" s="8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1.75" customHeight="1" x14ac:dyDescent="0.35">
      <c r="A319" s="8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1.75" customHeight="1" x14ac:dyDescent="0.35">
      <c r="A320" s="8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1.75" customHeight="1" x14ac:dyDescent="0.35">
      <c r="A321" s="8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1.75" customHeight="1" x14ac:dyDescent="0.35">
      <c r="A322" s="8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1.75" customHeight="1" x14ac:dyDescent="0.35">
      <c r="A323" s="8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1.75" customHeight="1" x14ac:dyDescent="0.35">
      <c r="A324" s="8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1.75" customHeight="1" x14ac:dyDescent="0.35">
      <c r="A325" s="8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1.75" customHeight="1" x14ac:dyDescent="0.35">
      <c r="A326" s="8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1.75" customHeight="1" x14ac:dyDescent="0.35">
      <c r="A327" s="8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1.75" customHeight="1" x14ac:dyDescent="0.35">
      <c r="A328" s="8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1.75" customHeight="1" x14ac:dyDescent="0.35">
      <c r="A329" s="8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1.75" customHeight="1" x14ac:dyDescent="0.35">
      <c r="A330" s="8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1.75" customHeight="1" x14ac:dyDescent="0.35">
      <c r="A331" s="8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1.75" customHeight="1" x14ac:dyDescent="0.35">
      <c r="A332" s="8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1.75" customHeight="1" x14ac:dyDescent="0.35">
      <c r="A333" s="8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1.75" customHeight="1" x14ac:dyDescent="0.35">
      <c r="A334" s="8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1.75" customHeight="1" x14ac:dyDescent="0.35">
      <c r="A335" s="8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1.75" customHeight="1" x14ac:dyDescent="0.35">
      <c r="A336" s="8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1.75" customHeight="1" x14ac:dyDescent="0.35">
      <c r="A337" s="8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1.75" customHeight="1" x14ac:dyDescent="0.35">
      <c r="A338" s="8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1.75" customHeight="1" x14ac:dyDescent="0.35">
      <c r="A339" s="8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1.75" customHeight="1" x14ac:dyDescent="0.35">
      <c r="A340" s="8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1.75" customHeight="1" x14ac:dyDescent="0.35">
      <c r="A341" s="8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1.75" customHeight="1" x14ac:dyDescent="0.35">
      <c r="A342" s="8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1.75" customHeight="1" x14ac:dyDescent="0.35">
      <c r="A343" s="8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1.75" customHeight="1" x14ac:dyDescent="0.35">
      <c r="A344" s="8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1.75" customHeight="1" x14ac:dyDescent="0.35">
      <c r="A345" s="8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1.75" customHeight="1" x14ac:dyDescent="0.35">
      <c r="A346" s="8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1.75" customHeight="1" x14ac:dyDescent="0.35">
      <c r="A347" s="8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1.75" customHeight="1" x14ac:dyDescent="0.35">
      <c r="A348" s="8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1.75" customHeight="1" x14ac:dyDescent="0.35">
      <c r="A349" s="8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1.75" customHeight="1" x14ac:dyDescent="0.35">
      <c r="A350" s="8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1.75" customHeight="1" x14ac:dyDescent="0.35">
      <c r="A351" s="8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1.75" customHeight="1" x14ac:dyDescent="0.35">
      <c r="A352" s="8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1.75" customHeight="1" x14ac:dyDescent="0.35">
      <c r="A353" s="8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1.75" customHeight="1" x14ac:dyDescent="0.35">
      <c r="A354" s="8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1.75" customHeight="1" x14ac:dyDescent="0.35">
      <c r="A355" s="8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1.75" customHeight="1" x14ac:dyDescent="0.35">
      <c r="A356" s="8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1.75" customHeight="1" x14ac:dyDescent="0.35">
      <c r="A357" s="8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1.75" customHeight="1" x14ac:dyDescent="0.35">
      <c r="A358" s="8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1.75" customHeight="1" x14ac:dyDescent="0.35">
      <c r="A359" s="8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1.75" customHeight="1" x14ac:dyDescent="0.35">
      <c r="A360" s="8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1.75" customHeight="1" x14ac:dyDescent="0.35">
      <c r="A361" s="8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1.75" customHeight="1" x14ac:dyDescent="0.35">
      <c r="A362" s="8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1.75" customHeight="1" x14ac:dyDescent="0.35">
      <c r="A363" s="8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1.75" customHeight="1" x14ac:dyDescent="0.35">
      <c r="A364" s="8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1.75" customHeight="1" x14ac:dyDescent="0.35">
      <c r="A365" s="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1.75" customHeight="1" x14ac:dyDescent="0.35">
      <c r="A366" s="8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1.75" customHeight="1" x14ac:dyDescent="0.35">
      <c r="A367" s="8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1.75" customHeight="1" x14ac:dyDescent="0.35">
      <c r="A368" s="8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1.75" customHeight="1" x14ac:dyDescent="0.35">
      <c r="A369" s="8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1.75" customHeight="1" x14ac:dyDescent="0.35">
      <c r="A370" s="8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1.75" customHeight="1" x14ac:dyDescent="0.35">
      <c r="A371" s="8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1.75" customHeight="1" x14ac:dyDescent="0.35">
      <c r="A372" s="8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1.75" customHeight="1" x14ac:dyDescent="0.35">
      <c r="A373" s="8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1.75" customHeight="1" x14ac:dyDescent="0.35">
      <c r="A374" s="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1.75" customHeight="1" x14ac:dyDescent="0.35">
      <c r="A375" s="8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1.75" customHeight="1" x14ac:dyDescent="0.35">
      <c r="A376" s="8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1.75" customHeight="1" x14ac:dyDescent="0.35">
      <c r="A377" s="8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1.75" customHeight="1" x14ac:dyDescent="0.35">
      <c r="A378" s="8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1.75" customHeight="1" x14ac:dyDescent="0.35">
      <c r="A379" s="8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1.75" customHeight="1" x14ac:dyDescent="0.35">
      <c r="A380" s="8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1.75" customHeight="1" x14ac:dyDescent="0.35">
      <c r="A381" s="8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1.75" customHeight="1" x14ac:dyDescent="0.35">
      <c r="A382" s="8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1.75" customHeight="1" x14ac:dyDescent="0.35">
      <c r="A383" s="8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1.75" customHeight="1" x14ac:dyDescent="0.35">
      <c r="A384" s="8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1.75" customHeight="1" x14ac:dyDescent="0.35">
      <c r="A385" s="8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1.75" customHeight="1" x14ac:dyDescent="0.35">
      <c r="A386" s="8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1.75" customHeight="1" x14ac:dyDescent="0.35">
      <c r="A387" s="8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1.75" customHeight="1" x14ac:dyDescent="0.35">
      <c r="A388" s="8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1.75" customHeight="1" x14ac:dyDescent="0.35">
      <c r="A389" s="8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1.75" customHeight="1" x14ac:dyDescent="0.35">
      <c r="A390" s="8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1.75" customHeight="1" x14ac:dyDescent="0.35">
      <c r="A391" s="8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1.75" customHeight="1" x14ac:dyDescent="0.35">
      <c r="A392" s="8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1.75" customHeight="1" x14ac:dyDescent="0.35">
      <c r="A393" s="8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1.75" customHeight="1" x14ac:dyDescent="0.35">
      <c r="A394" s="8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1.75" customHeight="1" x14ac:dyDescent="0.35">
      <c r="A395" s="8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1.75" customHeight="1" x14ac:dyDescent="0.35">
      <c r="A396" s="8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1.75" customHeight="1" x14ac:dyDescent="0.35">
      <c r="A397" s="8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1.75" customHeight="1" x14ac:dyDescent="0.35">
      <c r="A398" s="8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1.75" customHeight="1" x14ac:dyDescent="0.35">
      <c r="A399" s="8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1.75" customHeight="1" x14ac:dyDescent="0.35">
      <c r="A400" s="8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1.75" customHeight="1" x14ac:dyDescent="0.35">
      <c r="A401" s="8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1.75" customHeight="1" x14ac:dyDescent="0.35">
      <c r="A402" s="8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1.75" customHeight="1" x14ac:dyDescent="0.35">
      <c r="A403" s="8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1.75" customHeight="1" x14ac:dyDescent="0.35">
      <c r="A404" s="8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1.75" customHeight="1" x14ac:dyDescent="0.35">
      <c r="A405" s="8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1.75" customHeight="1" x14ac:dyDescent="0.35">
      <c r="A406" s="8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1.75" customHeight="1" x14ac:dyDescent="0.35">
      <c r="A407" s="8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1.75" customHeight="1" x14ac:dyDescent="0.35">
      <c r="A408" s="8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1.75" customHeight="1" x14ac:dyDescent="0.35">
      <c r="A409" s="8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1.75" customHeight="1" x14ac:dyDescent="0.35">
      <c r="A410" s="8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1.75" customHeight="1" x14ac:dyDescent="0.35">
      <c r="A411" s="8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1.75" customHeight="1" x14ac:dyDescent="0.35">
      <c r="A412" s="8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1.75" customHeight="1" x14ac:dyDescent="0.35">
      <c r="A413" s="8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1.75" customHeight="1" x14ac:dyDescent="0.35">
      <c r="A414" s="8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1.75" customHeight="1" x14ac:dyDescent="0.35">
      <c r="A415" s="8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1.75" customHeight="1" x14ac:dyDescent="0.35">
      <c r="A416" s="8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1.75" customHeight="1" x14ac:dyDescent="0.35">
      <c r="A417" s="8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1.75" customHeight="1" x14ac:dyDescent="0.35">
      <c r="A418" s="8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1.75" customHeight="1" x14ac:dyDescent="0.35">
      <c r="A419" s="8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1.75" customHeight="1" x14ac:dyDescent="0.35">
      <c r="A420" s="8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1.75" customHeight="1" x14ac:dyDescent="0.35">
      <c r="A421" s="8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1.75" customHeight="1" x14ac:dyDescent="0.35">
      <c r="A422" s="8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1.75" customHeight="1" x14ac:dyDescent="0.35">
      <c r="A423" s="8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1.75" customHeight="1" x14ac:dyDescent="0.35">
      <c r="A424" s="8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1.75" customHeight="1" x14ac:dyDescent="0.35">
      <c r="A425" s="8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1.75" customHeight="1" x14ac:dyDescent="0.35">
      <c r="A426" s="8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1.75" customHeight="1" x14ac:dyDescent="0.35">
      <c r="A427" s="8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1.75" customHeight="1" x14ac:dyDescent="0.35">
      <c r="A428" s="8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1.75" customHeight="1" x14ac:dyDescent="0.35">
      <c r="A429" s="8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1.75" customHeight="1" x14ac:dyDescent="0.35">
      <c r="A430" s="8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1.75" customHeight="1" x14ac:dyDescent="0.35">
      <c r="A431" s="8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1.75" customHeight="1" x14ac:dyDescent="0.35">
      <c r="A432" s="8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1.75" customHeight="1" x14ac:dyDescent="0.35">
      <c r="A433" s="8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1.75" customHeight="1" x14ac:dyDescent="0.35">
      <c r="A434" s="8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1.75" customHeight="1" x14ac:dyDescent="0.35">
      <c r="A435" s="8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1.75" customHeight="1" x14ac:dyDescent="0.35">
      <c r="A436" s="8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1.75" customHeight="1" x14ac:dyDescent="0.35">
      <c r="A437" s="8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1.75" customHeight="1" x14ac:dyDescent="0.35">
      <c r="A438" s="8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1.75" customHeight="1" x14ac:dyDescent="0.35">
      <c r="A439" s="8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1.75" customHeight="1" x14ac:dyDescent="0.35">
      <c r="A440" s="8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1.75" customHeight="1" x14ac:dyDescent="0.35">
      <c r="A441" s="8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1.75" customHeight="1" x14ac:dyDescent="0.35">
      <c r="A442" s="8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1.75" customHeight="1" x14ac:dyDescent="0.35">
      <c r="A443" s="8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1.75" customHeight="1" x14ac:dyDescent="0.35">
      <c r="A444" s="8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1.75" customHeight="1" x14ac:dyDescent="0.35">
      <c r="A445" s="8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1.75" customHeight="1" x14ac:dyDescent="0.35">
      <c r="A446" s="8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1.75" customHeight="1" x14ac:dyDescent="0.35">
      <c r="A447" s="8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1.75" customHeight="1" x14ac:dyDescent="0.35">
      <c r="A448" s="8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1.75" customHeight="1" x14ac:dyDescent="0.35">
      <c r="A449" s="8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1.75" customHeight="1" x14ac:dyDescent="0.35">
      <c r="A450" s="8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1.75" customHeight="1" x14ac:dyDescent="0.35">
      <c r="A451" s="8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1.75" customHeight="1" x14ac:dyDescent="0.35">
      <c r="A452" s="8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1.75" customHeight="1" x14ac:dyDescent="0.35">
      <c r="A453" s="8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1.75" customHeight="1" x14ac:dyDescent="0.35">
      <c r="A454" s="8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1.75" customHeight="1" x14ac:dyDescent="0.35">
      <c r="A455" s="8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1.75" customHeight="1" x14ac:dyDescent="0.35">
      <c r="A456" s="8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1.75" customHeight="1" x14ac:dyDescent="0.35">
      <c r="A457" s="8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1.75" customHeight="1" x14ac:dyDescent="0.35">
      <c r="A458" s="8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1.75" customHeight="1" x14ac:dyDescent="0.35">
      <c r="A459" s="8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1.75" customHeight="1" x14ac:dyDescent="0.35">
      <c r="A460" s="8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1.75" customHeight="1" x14ac:dyDescent="0.35">
      <c r="A461" s="8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1.75" customHeight="1" x14ac:dyDescent="0.35">
      <c r="A462" s="8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1.75" customHeight="1" x14ac:dyDescent="0.35">
      <c r="A463" s="8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1.75" customHeight="1" x14ac:dyDescent="0.35">
      <c r="A464" s="8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1.75" customHeight="1" x14ac:dyDescent="0.35">
      <c r="A465" s="8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1.75" customHeight="1" x14ac:dyDescent="0.35">
      <c r="A466" s="8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1.75" customHeight="1" x14ac:dyDescent="0.35">
      <c r="A467" s="8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1.75" customHeight="1" x14ac:dyDescent="0.35">
      <c r="A468" s="8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1.75" customHeight="1" x14ac:dyDescent="0.35">
      <c r="A469" s="8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1.75" customHeight="1" x14ac:dyDescent="0.35">
      <c r="A470" s="8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1.75" customHeight="1" x14ac:dyDescent="0.35">
      <c r="A471" s="8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1.75" customHeight="1" x14ac:dyDescent="0.35">
      <c r="A472" s="8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1.75" customHeight="1" x14ac:dyDescent="0.35">
      <c r="A473" s="8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1.75" customHeight="1" x14ac:dyDescent="0.35">
      <c r="A474" s="8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1.75" customHeight="1" x14ac:dyDescent="0.35">
      <c r="A475" s="8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1.75" customHeight="1" x14ac:dyDescent="0.35">
      <c r="A476" s="8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1.75" customHeight="1" x14ac:dyDescent="0.35">
      <c r="A477" s="8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1.75" customHeight="1" x14ac:dyDescent="0.35">
      <c r="A478" s="8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1.75" customHeight="1" x14ac:dyDescent="0.35">
      <c r="A479" s="8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1.75" customHeight="1" x14ac:dyDescent="0.35">
      <c r="A480" s="8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1.75" customHeight="1" x14ac:dyDescent="0.35">
      <c r="A481" s="8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1.75" customHeight="1" x14ac:dyDescent="0.35">
      <c r="A482" s="8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1.75" customHeight="1" x14ac:dyDescent="0.35">
      <c r="A483" s="8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1.75" customHeight="1" x14ac:dyDescent="0.35">
      <c r="A484" s="8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1.75" customHeight="1" x14ac:dyDescent="0.35">
      <c r="A485" s="8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1.75" customHeight="1" x14ac:dyDescent="0.35">
      <c r="A486" s="8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1.75" customHeight="1" x14ac:dyDescent="0.35">
      <c r="A487" s="8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1.75" customHeight="1" x14ac:dyDescent="0.35">
      <c r="A488" s="8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1.75" customHeight="1" x14ac:dyDescent="0.35">
      <c r="A489" s="8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1.75" customHeight="1" x14ac:dyDescent="0.35">
      <c r="A490" s="8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1.75" customHeight="1" x14ac:dyDescent="0.35">
      <c r="A491" s="8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1.75" customHeight="1" x14ac:dyDescent="0.35">
      <c r="A492" s="8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1.75" customHeight="1" x14ac:dyDescent="0.35">
      <c r="A493" s="8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1.75" customHeight="1" x14ac:dyDescent="0.35">
      <c r="A494" s="8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1.75" customHeight="1" x14ac:dyDescent="0.35">
      <c r="A495" s="8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1.75" customHeight="1" x14ac:dyDescent="0.35">
      <c r="A496" s="8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1.75" customHeight="1" x14ac:dyDescent="0.35">
      <c r="A497" s="8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1.75" customHeight="1" x14ac:dyDescent="0.35">
      <c r="A498" s="8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1.75" customHeight="1" x14ac:dyDescent="0.35">
      <c r="A499" s="8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1.75" customHeight="1" x14ac:dyDescent="0.35">
      <c r="A500" s="8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1.75" customHeight="1" x14ac:dyDescent="0.35">
      <c r="A501" s="8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1.75" customHeight="1" x14ac:dyDescent="0.35">
      <c r="A502" s="8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1.75" customHeight="1" x14ac:dyDescent="0.35">
      <c r="A503" s="8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1.75" customHeight="1" x14ac:dyDescent="0.35">
      <c r="A504" s="8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1.75" customHeight="1" x14ac:dyDescent="0.35">
      <c r="A505" s="8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1.75" customHeight="1" x14ac:dyDescent="0.35">
      <c r="A506" s="8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1.75" customHeight="1" x14ac:dyDescent="0.35">
      <c r="A507" s="8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1.75" customHeight="1" x14ac:dyDescent="0.35">
      <c r="A508" s="8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1.75" customHeight="1" x14ac:dyDescent="0.35">
      <c r="A509" s="8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1.75" customHeight="1" x14ac:dyDescent="0.35">
      <c r="A510" s="8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1.75" customHeight="1" x14ac:dyDescent="0.35">
      <c r="A511" s="8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1.75" customHeight="1" x14ac:dyDescent="0.35">
      <c r="A512" s="8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1.75" customHeight="1" x14ac:dyDescent="0.35">
      <c r="A513" s="8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1.75" customHeight="1" x14ac:dyDescent="0.35">
      <c r="A514" s="8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1.75" customHeight="1" x14ac:dyDescent="0.35">
      <c r="A515" s="8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1.75" customHeight="1" x14ac:dyDescent="0.35">
      <c r="A516" s="8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1.75" customHeight="1" x14ac:dyDescent="0.35">
      <c r="A517" s="8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1.75" customHeight="1" x14ac:dyDescent="0.35">
      <c r="A518" s="8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1.75" customHeight="1" x14ac:dyDescent="0.35">
      <c r="A519" s="8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1.75" customHeight="1" x14ac:dyDescent="0.35">
      <c r="A520" s="8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1.75" customHeight="1" x14ac:dyDescent="0.35">
      <c r="A521" s="8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1.75" customHeight="1" x14ac:dyDescent="0.35">
      <c r="A522" s="8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1.75" customHeight="1" x14ac:dyDescent="0.35">
      <c r="A523" s="8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1.75" customHeight="1" x14ac:dyDescent="0.35">
      <c r="A524" s="8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1.75" customHeight="1" x14ac:dyDescent="0.35">
      <c r="A525" s="8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1.75" customHeight="1" x14ac:dyDescent="0.35">
      <c r="A526" s="8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1.75" customHeight="1" x14ac:dyDescent="0.35">
      <c r="A527" s="8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1.75" customHeight="1" x14ac:dyDescent="0.35">
      <c r="A528" s="8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1.75" customHeight="1" x14ac:dyDescent="0.35">
      <c r="A529" s="8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1.75" customHeight="1" x14ac:dyDescent="0.35">
      <c r="A530" s="8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1.75" customHeight="1" x14ac:dyDescent="0.35">
      <c r="A531" s="8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1.75" customHeight="1" x14ac:dyDescent="0.35">
      <c r="A532" s="8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1.75" customHeight="1" x14ac:dyDescent="0.35">
      <c r="A533" s="8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1.75" customHeight="1" x14ac:dyDescent="0.35">
      <c r="A534" s="8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1.75" customHeight="1" x14ac:dyDescent="0.35">
      <c r="A535" s="8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1.75" customHeight="1" x14ac:dyDescent="0.35">
      <c r="A536" s="8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1.75" customHeight="1" x14ac:dyDescent="0.35">
      <c r="A537" s="8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1.75" customHeight="1" x14ac:dyDescent="0.35">
      <c r="A538" s="8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1.75" customHeight="1" x14ac:dyDescent="0.35">
      <c r="A539" s="8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1.75" customHeight="1" x14ac:dyDescent="0.35">
      <c r="A540" s="8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1.75" customHeight="1" x14ac:dyDescent="0.35">
      <c r="A541" s="8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1.75" customHeight="1" x14ac:dyDescent="0.35">
      <c r="A542" s="8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1.75" customHeight="1" x14ac:dyDescent="0.35">
      <c r="A543" s="8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1.75" customHeight="1" x14ac:dyDescent="0.35">
      <c r="A544" s="8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1.75" customHeight="1" x14ac:dyDescent="0.35">
      <c r="A545" s="8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1.75" customHeight="1" x14ac:dyDescent="0.35">
      <c r="A546" s="8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1.75" customHeight="1" x14ac:dyDescent="0.35">
      <c r="A547" s="8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1.75" customHeight="1" x14ac:dyDescent="0.35">
      <c r="A548" s="8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1.75" customHeight="1" x14ac:dyDescent="0.35">
      <c r="A549" s="8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1.75" customHeight="1" x14ac:dyDescent="0.35">
      <c r="A550" s="8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1.75" customHeight="1" x14ac:dyDescent="0.35">
      <c r="A551" s="8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1.75" customHeight="1" x14ac:dyDescent="0.35">
      <c r="A552" s="8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1.75" customHeight="1" x14ac:dyDescent="0.35">
      <c r="A553" s="8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1.75" customHeight="1" x14ac:dyDescent="0.35">
      <c r="A554" s="8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1.75" customHeight="1" x14ac:dyDescent="0.35">
      <c r="A555" s="8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1.75" customHeight="1" x14ac:dyDescent="0.35">
      <c r="A556" s="8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1.75" customHeight="1" x14ac:dyDescent="0.35">
      <c r="A557" s="8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1.75" customHeight="1" x14ac:dyDescent="0.35">
      <c r="A558" s="8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1.75" customHeight="1" x14ac:dyDescent="0.35">
      <c r="A559" s="8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1.75" customHeight="1" x14ac:dyDescent="0.35">
      <c r="A560" s="8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1.75" customHeight="1" x14ac:dyDescent="0.35">
      <c r="A561" s="8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1.75" customHeight="1" x14ac:dyDescent="0.35">
      <c r="A562" s="8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1.75" customHeight="1" x14ac:dyDescent="0.35">
      <c r="A563" s="8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1.75" customHeight="1" x14ac:dyDescent="0.35">
      <c r="A564" s="8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1.75" customHeight="1" x14ac:dyDescent="0.35">
      <c r="A565" s="8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1.75" customHeight="1" x14ac:dyDescent="0.35">
      <c r="A566" s="8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1.75" customHeight="1" x14ac:dyDescent="0.35">
      <c r="A567" s="8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1.75" customHeight="1" x14ac:dyDescent="0.35">
      <c r="A568" s="8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1.75" customHeight="1" x14ac:dyDescent="0.35">
      <c r="A569" s="8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1.75" customHeight="1" x14ac:dyDescent="0.35">
      <c r="A570" s="8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1.75" customHeight="1" x14ac:dyDescent="0.35">
      <c r="A571" s="8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1.75" customHeight="1" x14ac:dyDescent="0.35">
      <c r="A572" s="8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1.75" customHeight="1" x14ac:dyDescent="0.35">
      <c r="A573" s="8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1.75" customHeight="1" x14ac:dyDescent="0.35">
      <c r="A574" s="8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1.75" customHeight="1" x14ac:dyDescent="0.35">
      <c r="A575" s="8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1.75" customHeight="1" x14ac:dyDescent="0.35">
      <c r="A576" s="8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1.75" customHeight="1" x14ac:dyDescent="0.35">
      <c r="A577" s="8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1.75" customHeight="1" x14ac:dyDescent="0.35">
      <c r="A578" s="8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1.75" customHeight="1" x14ac:dyDescent="0.35">
      <c r="A579" s="8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1.75" customHeight="1" x14ac:dyDescent="0.35">
      <c r="A580" s="8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1.75" customHeight="1" x14ac:dyDescent="0.35">
      <c r="A581" s="8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1.75" customHeight="1" x14ac:dyDescent="0.35">
      <c r="A582" s="8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1.75" customHeight="1" x14ac:dyDescent="0.35">
      <c r="A583" s="8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1.75" customHeight="1" x14ac:dyDescent="0.35">
      <c r="A584" s="8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1.75" customHeight="1" x14ac:dyDescent="0.35">
      <c r="A585" s="8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1.75" customHeight="1" x14ac:dyDescent="0.35">
      <c r="A586" s="8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1.75" customHeight="1" x14ac:dyDescent="0.35">
      <c r="A587" s="8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1.75" customHeight="1" x14ac:dyDescent="0.35">
      <c r="A588" s="8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1.75" customHeight="1" x14ac:dyDescent="0.35">
      <c r="A589" s="8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1.75" customHeight="1" x14ac:dyDescent="0.35">
      <c r="A590" s="8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1.75" customHeight="1" x14ac:dyDescent="0.35">
      <c r="A591" s="8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1.75" customHeight="1" x14ac:dyDescent="0.35">
      <c r="A592" s="8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1.75" customHeight="1" x14ac:dyDescent="0.35">
      <c r="A593" s="8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1.75" customHeight="1" x14ac:dyDescent="0.35">
      <c r="A594" s="8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1.75" customHeight="1" x14ac:dyDescent="0.35">
      <c r="A595" s="8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1.75" customHeight="1" x14ac:dyDescent="0.35">
      <c r="A596" s="8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1.75" customHeight="1" x14ac:dyDescent="0.35">
      <c r="A597" s="8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1.75" customHeight="1" x14ac:dyDescent="0.35">
      <c r="A598" s="8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1.75" customHeight="1" x14ac:dyDescent="0.35">
      <c r="A599" s="8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1.75" customHeight="1" x14ac:dyDescent="0.35">
      <c r="A600" s="8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1.75" customHeight="1" x14ac:dyDescent="0.35">
      <c r="A601" s="8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1.75" customHeight="1" x14ac:dyDescent="0.35">
      <c r="A602" s="8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1.75" customHeight="1" x14ac:dyDescent="0.35">
      <c r="A603" s="8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1.75" customHeight="1" x14ac:dyDescent="0.35">
      <c r="A604" s="8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1.75" customHeight="1" x14ac:dyDescent="0.35">
      <c r="A605" s="8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1.75" customHeight="1" x14ac:dyDescent="0.35">
      <c r="A606" s="8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1.75" customHeight="1" x14ac:dyDescent="0.35">
      <c r="A607" s="8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1.75" customHeight="1" x14ac:dyDescent="0.35">
      <c r="A608" s="8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1.75" customHeight="1" x14ac:dyDescent="0.35">
      <c r="A609" s="8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1.75" customHeight="1" x14ac:dyDescent="0.35">
      <c r="A610" s="8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1.75" customHeight="1" x14ac:dyDescent="0.35">
      <c r="A611" s="8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1.75" customHeight="1" x14ac:dyDescent="0.35">
      <c r="A612" s="8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1.75" customHeight="1" x14ac:dyDescent="0.35">
      <c r="A613" s="8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1.75" customHeight="1" x14ac:dyDescent="0.35">
      <c r="A614" s="8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1.75" customHeight="1" x14ac:dyDescent="0.35">
      <c r="A615" s="8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1.75" customHeight="1" x14ac:dyDescent="0.35">
      <c r="A616" s="8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1.75" customHeight="1" x14ac:dyDescent="0.35">
      <c r="A617" s="8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1.75" customHeight="1" x14ac:dyDescent="0.35">
      <c r="A618" s="8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1.75" customHeight="1" x14ac:dyDescent="0.35">
      <c r="A619" s="8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1.75" customHeight="1" x14ac:dyDescent="0.35">
      <c r="A620" s="8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1.75" customHeight="1" x14ac:dyDescent="0.35">
      <c r="A621" s="8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1.75" customHeight="1" x14ac:dyDescent="0.35">
      <c r="A622" s="8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1.75" customHeight="1" x14ac:dyDescent="0.35">
      <c r="A623" s="8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1.75" customHeight="1" x14ac:dyDescent="0.35">
      <c r="A624" s="8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1.75" customHeight="1" x14ac:dyDescent="0.35">
      <c r="A625" s="8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1.75" customHeight="1" x14ac:dyDescent="0.35">
      <c r="A626" s="8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1.75" customHeight="1" x14ac:dyDescent="0.35">
      <c r="A627" s="8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1.75" customHeight="1" x14ac:dyDescent="0.35">
      <c r="A628" s="8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1.75" customHeight="1" x14ac:dyDescent="0.35">
      <c r="A629" s="8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1.75" customHeight="1" x14ac:dyDescent="0.35">
      <c r="A630" s="8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1.75" customHeight="1" x14ac:dyDescent="0.35">
      <c r="A631" s="8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1.75" customHeight="1" x14ac:dyDescent="0.35">
      <c r="A632" s="8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1.75" customHeight="1" x14ac:dyDescent="0.35">
      <c r="A633" s="8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1.75" customHeight="1" x14ac:dyDescent="0.35">
      <c r="A634" s="8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1.75" customHeight="1" x14ac:dyDescent="0.35">
      <c r="A635" s="8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1.75" customHeight="1" x14ac:dyDescent="0.35">
      <c r="A636" s="8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1.75" customHeight="1" x14ac:dyDescent="0.35">
      <c r="A637" s="8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1.75" customHeight="1" x14ac:dyDescent="0.35">
      <c r="A638" s="8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1.75" customHeight="1" x14ac:dyDescent="0.35">
      <c r="A639" s="8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1.75" customHeight="1" x14ac:dyDescent="0.35">
      <c r="A640" s="8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1.75" customHeight="1" x14ac:dyDescent="0.35">
      <c r="A641" s="8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1.75" customHeight="1" x14ac:dyDescent="0.35">
      <c r="A642" s="8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1.75" customHeight="1" x14ac:dyDescent="0.35">
      <c r="A643" s="8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1.75" customHeight="1" x14ac:dyDescent="0.35">
      <c r="A644" s="8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1.75" customHeight="1" x14ac:dyDescent="0.35">
      <c r="A645" s="8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1.75" customHeight="1" x14ac:dyDescent="0.35">
      <c r="A646" s="8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1.75" customHeight="1" x14ac:dyDescent="0.35">
      <c r="A647" s="8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1.75" customHeight="1" x14ac:dyDescent="0.35">
      <c r="A648" s="8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1.75" customHeight="1" x14ac:dyDescent="0.35">
      <c r="A649" s="8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1.75" customHeight="1" x14ac:dyDescent="0.35">
      <c r="A650" s="8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1.75" customHeight="1" x14ac:dyDescent="0.35">
      <c r="A651" s="8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1.75" customHeight="1" x14ac:dyDescent="0.35">
      <c r="A652" s="8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1.75" customHeight="1" x14ac:dyDescent="0.35">
      <c r="A653" s="8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1.75" customHeight="1" x14ac:dyDescent="0.35">
      <c r="A654" s="8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1.75" customHeight="1" x14ac:dyDescent="0.35">
      <c r="A655" s="8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1.75" customHeight="1" x14ac:dyDescent="0.35">
      <c r="A656" s="8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1.75" customHeight="1" x14ac:dyDescent="0.35">
      <c r="A657" s="8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1.75" customHeight="1" x14ac:dyDescent="0.35">
      <c r="A658" s="8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1.75" customHeight="1" x14ac:dyDescent="0.35">
      <c r="A659" s="8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1.75" customHeight="1" x14ac:dyDescent="0.35">
      <c r="A660" s="8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1.75" customHeight="1" x14ac:dyDescent="0.35">
      <c r="A661" s="8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1.75" customHeight="1" x14ac:dyDescent="0.35">
      <c r="A662" s="8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1.75" customHeight="1" x14ac:dyDescent="0.35">
      <c r="A663" s="8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1.75" customHeight="1" x14ac:dyDescent="0.35">
      <c r="A664" s="8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1.75" customHeight="1" x14ac:dyDescent="0.35">
      <c r="A665" s="8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1.75" customHeight="1" x14ac:dyDescent="0.35">
      <c r="A666" s="8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1.75" customHeight="1" x14ac:dyDescent="0.35">
      <c r="A667" s="8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1.75" customHeight="1" x14ac:dyDescent="0.35">
      <c r="A668" s="8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1.75" customHeight="1" x14ac:dyDescent="0.35">
      <c r="A669" s="8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1.75" customHeight="1" x14ac:dyDescent="0.35">
      <c r="A670" s="8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1.75" customHeight="1" x14ac:dyDescent="0.35">
      <c r="A671" s="8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1.75" customHeight="1" x14ac:dyDescent="0.35">
      <c r="A672" s="8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1.75" customHeight="1" x14ac:dyDescent="0.35">
      <c r="A673" s="8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1.75" customHeight="1" x14ac:dyDescent="0.35">
      <c r="A674" s="8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1.75" customHeight="1" x14ac:dyDescent="0.35">
      <c r="A675" s="8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1.75" customHeight="1" x14ac:dyDescent="0.35">
      <c r="A676" s="8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1.75" customHeight="1" x14ac:dyDescent="0.35">
      <c r="A677" s="8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1.75" customHeight="1" x14ac:dyDescent="0.35">
      <c r="A678" s="8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1.75" customHeight="1" x14ac:dyDescent="0.35">
      <c r="A679" s="8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1.75" customHeight="1" x14ac:dyDescent="0.35">
      <c r="A680" s="8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1.75" customHeight="1" x14ac:dyDescent="0.35">
      <c r="A681" s="8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1.75" customHeight="1" x14ac:dyDescent="0.35">
      <c r="A682" s="8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1.75" customHeight="1" x14ac:dyDescent="0.35">
      <c r="A683" s="8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1.75" customHeight="1" x14ac:dyDescent="0.35">
      <c r="A684" s="8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1.75" customHeight="1" x14ac:dyDescent="0.35">
      <c r="A685" s="8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1.75" customHeight="1" x14ac:dyDescent="0.35">
      <c r="A686" s="8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1.75" customHeight="1" x14ac:dyDescent="0.35">
      <c r="A687" s="8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1.75" customHeight="1" x14ac:dyDescent="0.35">
      <c r="A688" s="8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1.75" customHeight="1" x14ac:dyDescent="0.35">
      <c r="A689" s="8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1.75" customHeight="1" x14ac:dyDescent="0.35">
      <c r="A690" s="8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1.75" customHeight="1" x14ac:dyDescent="0.35">
      <c r="A691" s="8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1.75" customHeight="1" x14ac:dyDescent="0.35">
      <c r="A692" s="8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1.75" customHeight="1" x14ac:dyDescent="0.35">
      <c r="A693" s="8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1.75" customHeight="1" x14ac:dyDescent="0.35">
      <c r="A694" s="8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1.75" customHeight="1" x14ac:dyDescent="0.35">
      <c r="A695" s="8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1.75" customHeight="1" x14ac:dyDescent="0.35">
      <c r="A696" s="8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1.75" customHeight="1" x14ac:dyDescent="0.35">
      <c r="A697" s="8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1.75" customHeight="1" x14ac:dyDescent="0.35">
      <c r="A698" s="8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1.75" customHeight="1" x14ac:dyDescent="0.35">
      <c r="A699" s="8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1.75" customHeight="1" x14ac:dyDescent="0.35">
      <c r="A700" s="8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1.75" customHeight="1" x14ac:dyDescent="0.35">
      <c r="A701" s="8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1.75" customHeight="1" x14ac:dyDescent="0.35">
      <c r="A702" s="8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1.75" customHeight="1" x14ac:dyDescent="0.35">
      <c r="A703" s="8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1.75" customHeight="1" x14ac:dyDescent="0.35">
      <c r="A704" s="8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1.75" customHeight="1" x14ac:dyDescent="0.35">
      <c r="A705" s="8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1.75" customHeight="1" x14ac:dyDescent="0.35">
      <c r="A706" s="8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1.75" customHeight="1" x14ac:dyDescent="0.35">
      <c r="A707" s="8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1.75" customHeight="1" x14ac:dyDescent="0.35">
      <c r="A708" s="8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1.75" customHeight="1" x14ac:dyDescent="0.35">
      <c r="A709" s="8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1.75" customHeight="1" x14ac:dyDescent="0.35">
      <c r="A710" s="8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1.75" customHeight="1" x14ac:dyDescent="0.35">
      <c r="A711" s="8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1.75" customHeight="1" x14ac:dyDescent="0.35">
      <c r="A712" s="8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1.75" customHeight="1" x14ac:dyDescent="0.35">
      <c r="A713" s="8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1.75" customHeight="1" x14ac:dyDescent="0.35">
      <c r="A714" s="8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1.75" customHeight="1" x14ac:dyDescent="0.35">
      <c r="A715" s="8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1.75" customHeight="1" x14ac:dyDescent="0.35">
      <c r="A716" s="8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1.75" customHeight="1" x14ac:dyDescent="0.35">
      <c r="A717" s="8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1.75" customHeight="1" x14ac:dyDescent="0.35">
      <c r="A718" s="8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1.75" customHeight="1" x14ac:dyDescent="0.35">
      <c r="A719" s="8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1.75" customHeight="1" x14ac:dyDescent="0.35">
      <c r="A720" s="8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1.75" customHeight="1" x14ac:dyDescent="0.35">
      <c r="A721" s="8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1.75" customHeight="1" x14ac:dyDescent="0.35">
      <c r="A722" s="8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1.75" customHeight="1" x14ac:dyDescent="0.35">
      <c r="A723" s="8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1.75" customHeight="1" x14ac:dyDescent="0.35">
      <c r="A724" s="8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1.75" customHeight="1" x14ac:dyDescent="0.35">
      <c r="A725" s="8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1.75" customHeight="1" x14ac:dyDescent="0.35">
      <c r="A726" s="8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1.75" customHeight="1" x14ac:dyDescent="0.35">
      <c r="A727" s="8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1.75" customHeight="1" x14ac:dyDescent="0.35">
      <c r="A728" s="8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1.75" customHeight="1" x14ac:dyDescent="0.35">
      <c r="A729" s="8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1.75" customHeight="1" x14ac:dyDescent="0.35">
      <c r="A730" s="8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1.75" customHeight="1" x14ac:dyDescent="0.35">
      <c r="A731" s="8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1.75" customHeight="1" x14ac:dyDescent="0.35">
      <c r="A732" s="8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1.75" customHeight="1" x14ac:dyDescent="0.35">
      <c r="A733" s="8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1.75" customHeight="1" x14ac:dyDescent="0.35">
      <c r="A734" s="8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1.75" customHeight="1" x14ac:dyDescent="0.35">
      <c r="A735" s="8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1.75" customHeight="1" x14ac:dyDescent="0.35">
      <c r="A736" s="8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1.75" customHeight="1" x14ac:dyDescent="0.35">
      <c r="A737" s="8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1.75" customHeight="1" x14ac:dyDescent="0.35">
      <c r="A738" s="8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1.75" customHeight="1" x14ac:dyDescent="0.35">
      <c r="A739" s="8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1.75" customHeight="1" x14ac:dyDescent="0.35">
      <c r="A740" s="8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1.75" customHeight="1" x14ac:dyDescent="0.35">
      <c r="A741" s="8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1.75" customHeight="1" x14ac:dyDescent="0.35">
      <c r="A742" s="8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1.75" customHeight="1" x14ac:dyDescent="0.35">
      <c r="A743" s="8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1.75" customHeight="1" x14ac:dyDescent="0.35">
      <c r="A744" s="8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1.75" customHeight="1" x14ac:dyDescent="0.35">
      <c r="A745" s="8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1.75" customHeight="1" x14ac:dyDescent="0.35">
      <c r="A746" s="8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1.75" customHeight="1" x14ac:dyDescent="0.35">
      <c r="A747" s="8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1.75" customHeight="1" x14ac:dyDescent="0.35">
      <c r="A748" s="8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1.75" customHeight="1" x14ac:dyDescent="0.35">
      <c r="A749" s="8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1.75" customHeight="1" x14ac:dyDescent="0.35">
      <c r="A750" s="8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1.75" customHeight="1" x14ac:dyDescent="0.35">
      <c r="A751" s="8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1.75" customHeight="1" x14ac:dyDescent="0.35">
      <c r="A752" s="8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1.75" customHeight="1" x14ac:dyDescent="0.35">
      <c r="A753" s="8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1.75" customHeight="1" x14ac:dyDescent="0.35">
      <c r="A754" s="8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1.75" customHeight="1" x14ac:dyDescent="0.35">
      <c r="A755" s="8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1.75" customHeight="1" x14ac:dyDescent="0.35">
      <c r="A756" s="8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1.75" customHeight="1" x14ac:dyDescent="0.35">
      <c r="A757" s="8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1.75" customHeight="1" x14ac:dyDescent="0.35">
      <c r="A758" s="8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1.75" customHeight="1" x14ac:dyDescent="0.35">
      <c r="A759" s="8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1.75" customHeight="1" x14ac:dyDescent="0.35">
      <c r="A760" s="8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1.75" customHeight="1" x14ac:dyDescent="0.35">
      <c r="A761" s="8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1.75" customHeight="1" x14ac:dyDescent="0.35">
      <c r="A762" s="8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1.75" customHeight="1" x14ac:dyDescent="0.35">
      <c r="A763" s="8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1.75" customHeight="1" x14ac:dyDescent="0.35">
      <c r="A764" s="8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1.75" customHeight="1" x14ac:dyDescent="0.35">
      <c r="A765" s="8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1.75" customHeight="1" x14ac:dyDescent="0.35">
      <c r="A766" s="8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1.75" customHeight="1" x14ac:dyDescent="0.35">
      <c r="A767" s="8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1.75" customHeight="1" x14ac:dyDescent="0.35">
      <c r="A768" s="8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1.75" customHeight="1" x14ac:dyDescent="0.35">
      <c r="A769" s="8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1.75" customHeight="1" x14ac:dyDescent="0.35">
      <c r="A770" s="8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1.75" customHeight="1" x14ac:dyDescent="0.35">
      <c r="A771" s="8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1.75" customHeight="1" x14ac:dyDescent="0.35">
      <c r="A772" s="8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1.75" customHeight="1" x14ac:dyDescent="0.35">
      <c r="A773" s="8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1.75" customHeight="1" x14ac:dyDescent="0.35">
      <c r="A774" s="8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1.75" customHeight="1" x14ac:dyDescent="0.35">
      <c r="A775" s="8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1.75" customHeight="1" x14ac:dyDescent="0.35">
      <c r="A776" s="8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1.75" customHeight="1" x14ac:dyDescent="0.35">
      <c r="A777" s="8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1.75" customHeight="1" x14ac:dyDescent="0.35">
      <c r="A778" s="8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1.75" customHeight="1" x14ac:dyDescent="0.35">
      <c r="A779" s="8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1.75" customHeight="1" x14ac:dyDescent="0.35">
      <c r="A780" s="8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1.75" customHeight="1" x14ac:dyDescent="0.35">
      <c r="A781" s="8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1.75" customHeight="1" x14ac:dyDescent="0.35">
      <c r="A782" s="8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1.75" customHeight="1" x14ac:dyDescent="0.35">
      <c r="A783" s="8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1.75" customHeight="1" x14ac:dyDescent="0.35">
      <c r="A784" s="8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1.75" customHeight="1" x14ac:dyDescent="0.35">
      <c r="A785" s="8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1.75" customHeight="1" x14ac:dyDescent="0.35">
      <c r="A786" s="8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1.75" customHeight="1" x14ac:dyDescent="0.35">
      <c r="A787" s="8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1.75" customHeight="1" x14ac:dyDescent="0.35">
      <c r="A788" s="8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1.75" customHeight="1" x14ac:dyDescent="0.35">
      <c r="A789" s="8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1.75" customHeight="1" x14ac:dyDescent="0.35">
      <c r="A790" s="8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1.75" customHeight="1" x14ac:dyDescent="0.35">
      <c r="A791" s="8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1.75" customHeight="1" x14ac:dyDescent="0.35">
      <c r="A792" s="8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1.75" customHeight="1" x14ac:dyDescent="0.35">
      <c r="A793" s="8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1.75" customHeight="1" x14ac:dyDescent="0.35">
      <c r="A794" s="8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1.75" customHeight="1" x14ac:dyDescent="0.35">
      <c r="A795" s="8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1.75" customHeight="1" x14ac:dyDescent="0.35">
      <c r="A796" s="8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1.75" customHeight="1" x14ac:dyDescent="0.35">
      <c r="A797" s="8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1.75" customHeight="1" x14ac:dyDescent="0.35">
      <c r="A798" s="8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1.75" customHeight="1" x14ac:dyDescent="0.35">
      <c r="A799" s="8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1.75" customHeight="1" x14ac:dyDescent="0.35">
      <c r="A800" s="8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1.75" customHeight="1" x14ac:dyDescent="0.35">
      <c r="A801" s="8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1.75" customHeight="1" x14ac:dyDescent="0.35">
      <c r="A802" s="8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1.75" customHeight="1" x14ac:dyDescent="0.35">
      <c r="A803" s="8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1.75" customHeight="1" x14ac:dyDescent="0.35">
      <c r="A804" s="8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1.75" customHeight="1" x14ac:dyDescent="0.35">
      <c r="A805" s="8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1.75" customHeight="1" x14ac:dyDescent="0.35">
      <c r="A806" s="8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1.75" customHeight="1" x14ac:dyDescent="0.35">
      <c r="A807" s="8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1.75" customHeight="1" x14ac:dyDescent="0.35">
      <c r="A808" s="8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1.75" customHeight="1" x14ac:dyDescent="0.35">
      <c r="A809" s="8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1.75" customHeight="1" x14ac:dyDescent="0.35">
      <c r="A810" s="8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1.75" customHeight="1" x14ac:dyDescent="0.35">
      <c r="A811" s="8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1.75" customHeight="1" x14ac:dyDescent="0.35">
      <c r="A812" s="8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1.75" customHeight="1" x14ac:dyDescent="0.35">
      <c r="A813" s="8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1.75" customHeight="1" x14ac:dyDescent="0.35">
      <c r="A814" s="8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1.75" customHeight="1" x14ac:dyDescent="0.35">
      <c r="A815" s="8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1.75" customHeight="1" x14ac:dyDescent="0.35">
      <c r="A816" s="8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1.75" customHeight="1" x14ac:dyDescent="0.35">
      <c r="A817" s="8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1.75" customHeight="1" x14ac:dyDescent="0.35">
      <c r="A818" s="8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1.75" customHeight="1" x14ac:dyDescent="0.35">
      <c r="A819" s="8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1.75" customHeight="1" x14ac:dyDescent="0.35">
      <c r="A820" s="8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1.75" customHeight="1" x14ac:dyDescent="0.35">
      <c r="A821" s="8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1.75" customHeight="1" x14ac:dyDescent="0.35">
      <c r="A822" s="8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1.75" customHeight="1" x14ac:dyDescent="0.35">
      <c r="A823" s="8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1.75" customHeight="1" x14ac:dyDescent="0.35">
      <c r="A824" s="8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1.75" customHeight="1" x14ac:dyDescent="0.35">
      <c r="A825" s="8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1.75" customHeight="1" x14ac:dyDescent="0.35">
      <c r="A826" s="8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1.75" customHeight="1" x14ac:dyDescent="0.35">
      <c r="A827" s="8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1.75" customHeight="1" x14ac:dyDescent="0.35">
      <c r="A828" s="8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1.75" customHeight="1" x14ac:dyDescent="0.35">
      <c r="A829" s="8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1.75" customHeight="1" x14ac:dyDescent="0.35">
      <c r="A830" s="8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1.75" customHeight="1" x14ac:dyDescent="0.35">
      <c r="A831" s="8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1.75" customHeight="1" x14ac:dyDescent="0.35">
      <c r="A832" s="8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1.75" customHeight="1" x14ac:dyDescent="0.35">
      <c r="A833" s="8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1.75" customHeight="1" x14ac:dyDescent="0.35">
      <c r="A834" s="8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1.75" customHeight="1" x14ac:dyDescent="0.35">
      <c r="A835" s="8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1.75" customHeight="1" x14ac:dyDescent="0.35">
      <c r="A836" s="8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1.75" customHeight="1" x14ac:dyDescent="0.35">
      <c r="A837" s="8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1.75" customHeight="1" x14ac:dyDescent="0.35">
      <c r="A838" s="8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1.75" customHeight="1" x14ac:dyDescent="0.35">
      <c r="A839" s="8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1.75" customHeight="1" x14ac:dyDescent="0.35">
      <c r="A840" s="8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1.75" customHeight="1" x14ac:dyDescent="0.35">
      <c r="A841" s="8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1.75" customHeight="1" x14ac:dyDescent="0.35">
      <c r="A842" s="8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1.75" customHeight="1" x14ac:dyDescent="0.35">
      <c r="A843" s="8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1.75" customHeight="1" x14ac:dyDescent="0.35">
      <c r="A844" s="8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1.75" customHeight="1" x14ac:dyDescent="0.35">
      <c r="A845" s="8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1.75" customHeight="1" x14ac:dyDescent="0.35">
      <c r="A846" s="8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1.75" customHeight="1" x14ac:dyDescent="0.35">
      <c r="A847" s="8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1.75" customHeight="1" x14ac:dyDescent="0.35">
      <c r="A848" s="8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1.75" customHeight="1" x14ac:dyDescent="0.35">
      <c r="A849" s="8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1.75" customHeight="1" x14ac:dyDescent="0.35">
      <c r="A850" s="8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1.75" customHeight="1" x14ac:dyDescent="0.35">
      <c r="A851" s="8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1.75" customHeight="1" x14ac:dyDescent="0.35">
      <c r="A852" s="8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1.75" customHeight="1" x14ac:dyDescent="0.35">
      <c r="A853" s="8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1.75" customHeight="1" x14ac:dyDescent="0.35">
      <c r="A854" s="8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1.75" customHeight="1" x14ac:dyDescent="0.35">
      <c r="A855" s="8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1.75" customHeight="1" x14ac:dyDescent="0.35">
      <c r="A856" s="8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1.75" customHeight="1" x14ac:dyDescent="0.35">
      <c r="A857" s="8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1.75" customHeight="1" x14ac:dyDescent="0.35">
      <c r="A858" s="8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1.75" customHeight="1" x14ac:dyDescent="0.35">
      <c r="A859" s="8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1.75" customHeight="1" x14ac:dyDescent="0.35">
      <c r="A860" s="8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1.75" customHeight="1" x14ac:dyDescent="0.35">
      <c r="A861" s="8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1.75" customHeight="1" x14ac:dyDescent="0.35">
      <c r="A862" s="8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1.75" customHeight="1" x14ac:dyDescent="0.35">
      <c r="A863" s="8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1.75" customHeight="1" x14ac:dyDescent="0.35">
      <c r="A864" s="8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1.75" customHeight="1" x14ac:dyDescent="0.35">
      <c r="A865" s="8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1.75" customHeight="1" x14ac:dyDescent="0.35">
      <c r="A866" s="8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1.75" customHeight="1" x14ac:dyDescent="0.35">
      <c r="A867" s="8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1.75" customHeight="1" x14ac:dyDescent="0.35">
      <c r="A868" s="8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1.75" customHeight="1" x14ac:dyDescent="0.35">
      <c r="A869" s="8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1.75" customHeight="1" x14ac:dyDescent="0.35">
      <c r="A870" s="8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1.75" customHeight="1" x14ac:dyDescent="0.35">
      <c r="A871" s="8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1.75" customHeight="1" x14ac:dyDescent="0.35">
      <c r="A872" s="8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1.75" customHeight="1" x14ac:dyDescent="0.35">
      <c r="A873" s="8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1.75" customHeight="1" x14ac:dyDescent="0.35">
      <c r="A874" s="8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1.75" customHeight="1" x14ac:dyDescent="0.35">
      <c r="A875" s="8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1.75" customHeight="1" x14ac:dyDescent="0.35">
      <c r="A876" s="8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1.75" customHeight="1" x14ac:dyDescent="0.35">
      <c r="A877" s="8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1.75" customHeight="1" x14ac:dyDescent="0.35">
      <c r="A878" s="8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1.75" customHeight="1" x14ac:dyDescent="0.35">
      <c r="A879" s="8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1.75" customHeight="1" x14ac:dyDescent="0.35">
      <c r="A880" s="8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1.75" customHeight="1" x14ac:dyDescent="0.35">
      <c r="A881" s="8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1.75" customHeight="1" x14ac:dyDescent="0.35">
      <c r="A882" s="8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1.75" customHeight="1" x14ac:dyDescent="0.35">
      <c r="A883" s="8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1.75" customHeight="1" x14ac:dyDescent="0.35">
      <c r="A884" s="8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1.75" customHeight="1" x14ac:dyDescent="0.35">
      <c r="A885" s="8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1.75" customHeight="1" x14ac:dyDescent="0.35">
      <c r="A886" s="8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1.75" customHeight="1" x14ac:dyDescent="0.35">
      <c r="A887" s="8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1.75" customHeight="1" x14ac:dyDescent="0.35">
      <c r="A888" s="8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1.75" customHeight="1" x14ac:dyDescent="0.35">
      <c r="A889" s="8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1.75" customHeight="1" x14ac:dyDescent="0.35">
      <c r="A890" s="8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1.75" customHeight="1" x14ac:dyDescent="0.35">
      <c r="A891" s="8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1.75" customHeight="1" x14ac:dyDescent="0.35">
      <c r="A892" s="8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1.75" customHeight="1" x14ac:dyDescent="0.35">
      <c r="A893" s="8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1.75" customHeight="1" x14ac:dyDescent="0.35">
      <c r="A894" s="8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1.75" customHeight="1" x14ac:dyDescent="0.35">
      <c r="A895" s="8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1.75" customHeight="1" x14ac:dyDescent="0.35">
      <c r="A896" s="8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1.75" customHeight="1" x14ac:dyDescent="0.35">
      <c r="A897" s="8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1.75" customHeight="1" x14ac:dyDescent="0.35">
      <c r="A898" s="8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1.75" customHeight="1" x14ac:dyDescent="0.35">
      <c r="A899" s="8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1.75" customHeight="1" x14ac:dyDescent="0.35">
      <c r="A900" s="8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1.75" customHeight="1" x14ac:dyDescent="0.35">
      <c r="A901" s="8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1.75" customHeight="1" x14ac:dyDescent="0.35">
      <c r="A902" s="8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1.75" customHeight="1" x14ac:dyDescent="0.35">
      <c r="A903" s="8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1.75" customHeight="1" x14ac:dyDescent="0.35">
      <c r="A904" s="8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1.75" customHeight="1" x14ac:dyDescent="0.35">
      <c r="A905" s="8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1.75" customHeight="1" x14ac:dyDescent="0.35">
      <c r="A906" s="8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1.75" customHeight="1" x14ac:dyDescent="0.35">
      <c r="A907" s="8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1.75" customHeight="1" x14ac:dyDescent="0.35">
      <c r="A908" s="8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1.75" customHeight="1" x14ac:dyDescent="0.35">
      <c r="A909" s="8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1.75" customHeight="1" x14ac:dyDescent="0.35">
      <c r="A910" s="8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1.75" customHeight="1" x14ac:dyDescent="0.35">
      <c r="A911" s="8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1.75" customHeight="1" x14ac:dyDescent="0.35">
      <c r="A912" s="8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1.75" customHeight="1" x14ac:dyDescent="0.35">
      <c r="A913" s="8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1.75" customHeight="1" x14ac:dyDescent="0.35">
      <c r="A914" s="8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1.75" customHeight="1" x14ac:dyDescent="0.35">
      <c r="A915" s="8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1.75" customHeight="1" x14ac:dyDescent="0.35">
      <c r="A916" s="8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1.75" customHeight="1" x14ac:dyDescent="0.35">
      <c r="A917" s="8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1.75" customHeight="1" x14ac:dyDescent="0.35">
      <c r="A918" s="8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1.75" customHeight="1" x14ac:dyDescent="0.35">
      <c r="A919" s="8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1.75" customHeight="1" x14ac:dyDescent="0.35">
      <c r="A920" s="8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1.75" customHeight="1" x14ac:dyDescent="0.35">
      <c r="A921" s="8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1.75" customHeight="1" x14ac:dyDescent="0.35">
      <c r="A922" s="8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1.75" customHeight="1" x14ac:dyDescent="0.35">
      <c r="A923" s="8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1.75" customHeight="1" x14ac:dyDescent="0.35">
      <c r="A924" s="8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1.75" customHeight="1" x14ac:dyDescent="0.35">
      <c r="A925" s="8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1.75" customHeight="1" x14ac:dyDescent="0.35">
      <c r="A926" s="8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1.75" customHeight="1" x14ac:dyDescent="0.35">
      <c r="A927" s="8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1.75" customHeight="1" x14ac:dyDescent="0.35">
      <c r="A928" s="8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1.75" customHeight="1" x14ac:dyDescent="0.35">
      <c r="A929" s="8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1.75" customHeight="1" x14ac:dyDescent="0.35">
      <c r="A930" s="8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1.75" customHeight="1" x14ac:dyDescent="0.35">
      <c r="A931" s="8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1.75" customHeight="1" x14ac:dyDescent="0.35">
      <c r="A932" s="8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1.75" customHeight="1" x14ac:dyDescent="0.35">
      <c r="A933" s="8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1.75" customHeight="1" x14ac:dyDescent="0.35">
      <c r="A934" s="8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1.75" customHeight="1" x14ac:dyDescent="0.35">
      <c r="A935" s="8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1.75" customHeight="1" x14ac:dyDescent="0.35">
      <c r="A936" s="8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1.75" customHeight="1" x14ac:dyDescent="0.35">
      <c r="A937" s="8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1.75" customHeight="1" x14ac:dyDescent="0.35">
      <c r="A938" s="8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1.75" customHeight="1" x14ac:dyDescent="0.35">
      <c r="A939" s="8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1.75" customHeight="1" x14ac:dyDescent="0.35">
      <c r="A940" s="8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1.75" customHeight="1" x14ac:dyDescent="0.35">
      <c r="A941" s="8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1.75" customHeight="1" x14ac:dyDescent="0.35">
      <c r="A942" s="8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1.75" customHeight="1" x14ac:dyDescent="0.35">
      <c r="A943" s="8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1.75" customHeight="1" x14ac:dyDescent="0.35">
      <c r="A944" s="8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1.75" customHeight="1" x14ac:dyDescent="0.35">
      <c r="A945" s="8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1.75" customHeight="1" x14ac:dyDescent="0.35">
      <c r="A946" s="8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1.75" customHeight="1" x14ac:dyDescent="0.35">
      <c r="A947" s="8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1.75" customHeight="1" x14ac:dyDescent="0.35">
      <c r="A948" s="8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1.75" customHeight="1" x14ac:dyDescent="0.35">
      <c r="A949" s="8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1.75" customHeight="1" x14ac:dyDescent="0.35">
      <c r="A950" s="8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1.75" customHeight="1" x14ac:dyDescent="0.35">
      <c r="A951" s="8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1.75" customHeight="1" x14ac:dyDescent="0.35">
      <c r="A952" s="8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1.75" customHeight="1" x14ac:dyDescent="0.35">
      <c r="A953" s="8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1.75" customHeight="1" x14ac:dyDescent="0.35">
      <c r="A954" s="8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1.75" customHeight="1" x14ac:dyDescent="0.35">
      <c r="A955" s="8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1.75" customHeight="1" x14ac:dyDescent="0.35">
      <c r="A956" s="8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1.75" customHeight="1" x14ac:dyDescent="0.35">
      <c r="A957" s="8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1.75" customHeight="1" x14ac:dyDescent="0.35">
      <c r="A958" s="8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1.75" customHeight="1" x14ac:dyDescent="0.35">
      <c r="A959" s="8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1.75" customHeight="1" x14ac:dyDescent="0.35">
      <c r="A960" s="8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1.75" customHeight="1" x14ac:dyDescent="0.35">
      <c r="A961" s="8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1.75" customHeight="1" x14ac:dyDescent="0.35">
      <c r="A962" s="8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1.75" customHeight="1" x14ac:dyDescent="0.35">
      <c r="A963" s="8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1.75" customHeight="1" x14ac:dyDescent="0.35">
      <c r="A964" s="8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1.75" customHeight="1" x14ac:dyDescent="0.35">
      <c r="A965" s="8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1.75" customHeight="1" x14ac:dyDescent="0.35">
      <c r="A966" s="8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1.75" customHeight="1" x14ac:dyDescent="0.35">
      <c r="A967" s="8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1.75" customHeight="1" x14ac:dyDescent="0.35">
      <c r="A968" s="8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1.75" customHeight="1" x14ac:dyDescent="0.35">
      <c r="A969" s="8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1.75" customHeight="1" x14ac:dyDescent="0.35">
      <c r="A970" s="8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1.75" customHeight="1" x14ac:dyDescent="0.35">
      <c r="A971" s="8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1.75" customHeight="1" x14ac:dyDescent="0.35">
      <c r="A972" s="8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1.75" customHeight="1" x14ac:dyDescent="0.35">
      <c r="A973" s="8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1.75" customHeight="1" x14ac:dyDescent="0.35">
      <c r="A974" s="8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1.75" customHeight="1" x14ac:dyDescent="0.35">
      <c r="A975" s="8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1.75" customHeight="1" x14ac:dyDescent="0.35">
      <c r="A976" s="8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1.75" customHeight="1" x14ac:dyDescent="0.35">
      <c r="A977" s="8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1.75" customHeight="1" x14ac:dyDescent="0.35">
      <c r="A978" s="8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1.75" customHeight="1" x14ac:dyDescent="0.35">
      <c r="A979" s="8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1.75" customHeight="1" x14ac:dyDescent="0.35">
      <c r="A980" s="8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1.75" customHeight="1" x14ac:dyDescent="0.35">
      <c r="A981" s="8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1.75" customHeight="1" x14ac:dyDescent="0.35">
      <c r="A982" s="8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1.75" customHeight="1" x14ac:dyDescent="0.35">
      <c r="A983" s="8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1.75" customHeight="1" x14ac:dyDescent="0.35">
      <c r="A984" s="8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1.75" customHeight="1" x14ac:dyDescent="0.35">
      <c r="A985" s="8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1.75" customHeight="1" x14ac:dyDescent="0.35">
      <c r="A986" s="8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1.75" customHeight="1" x14ac:dyDescent="0.35">
      <c r="A987" s="8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1.75" customHeight="1" x14ac:dyDescent="0.35">
      <c r="A988" s="8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1.75" customHeight="1" x14ac:dyDescent="0.35">
      <c r="A989" s="8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1.75" customHeight="1" x14ac:dyDescent="0.35">
      <c r="A990" s="8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1.75" customHeight="1" x14ac:dyDescent="0.35">
      <c r="A991" s="8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1.75" customHeight="1" x14ac:dyDescent="0.35">
      <c r="A992" s="8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1.75" customHeight="1" x14ac:dyDescent="0.35">
      <c r="A993" s="8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1.75" customHeight="1" x14ac:dyDescent="0.35">
      <c r="A994" s="8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1.75" customHeight="1" x14ac:dyDescent="0.35">
      <c r="A995" s="8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1.75" customHeight="1" x14ac:dyDescent="0.35">
      <c r="A996" s="8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1.75" customHeight="1" x14ac:dyDescent="0.35">
      <c r="A997" s="8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1.75" customHeight="1" x14ac:dyDescent="0.35">
      <c r="A998" s="8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1.75" customHeight="1" x14ac:dyDescent="0.35">
      <c r="A999" s="8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1.75" customHeight="1" x14ac:dyDescent="0.35">
      <c r="A1000" s="8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1">
    <mergeCell ref="A87:L87"/>
    <mergeCell ref="A89:L89"/>
    <mergeCell ref="A91:L91"/>
    <mergeCell ref="A93:L93"/>
    <mergeCell ref="A95:L95"/>
    <mergeCell ref="A77:L77"/>
    <mergeCell ref="A79:L79"/>
    <mergeCell ref="A81:L81"/>
    <mergeCell ref="A83:L83"/>
    <mergeCell ref="A85:L85"/>
    <mergeCell ref="A67:L67"/>
    <mergeCell ref="A69:L69"/>
    <mergeCell ref="A71:L71"/>
    <mergeCell ref="A73:L73"/>
    <mergeCell ref="A75:L75"/>
    <mergeCell ref="A57:L57"/>
    <mergeCell ref="A59:L59"/>
    <mergeCell ref="A61:L61"/>
    <mergeCell ref="A63:L63"/>
    <mergeCell ref="A65:L65"/>
    <mergeCell ref="A2:K2"/>
    <mergeCell ref="A3:A4"/>
    <mergeCell ref="B3:E3"/>
    <mergeCell ref="F3:I3"/>
    <mergeCell ref="J3:K3"/>
    <mergeCell ref="A43:L47"/>
    <mergeCell ref="A48:L48"/>
    <mergeCell ref="A49:L49"/>
    <mergeCell ref="A51:L51"/>
    <mergeCell ref="A53:L53"/>
    <mergeCell ref="A55:L55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70"/>
  <sheetViews>
    <sheetView topLeftCell="A13" zoomScale="70" zoomScaleNormal="70" workbookViewId="0">
      <selection activeCell="Q45" sqref="Q45"/>
    </sheetView>
  </sheetViews>
  <sheetFormatPr defaultColWidth="12.5703125" defaultRowHeight="15" customHeight="1" x14ac:dyDescent="0.2"/>
  <cols>
    <col min="1" max="1" width="11" customWidth="1"/>
    <col min="2" max="2" width="14.5703125" customWidth="1"/>
    <col min="3" max="5" width="12.5703125" customWidth="1"/>
    <col min="6" max="6" width="17" customWidth="1"/>
    <col min="7" max="8" width="12.5703125" customWidth="1"/>
    <col min="9" max="9" width="14.85546875" customWidth="1"/>
    <col min="10" max="10" width="13" customWidth="1"/>
    <col min="11" max="11" width="15.85546875" customWidth="1"/>
    <col min="12" max="20" width="9.140625" customWidth="1"/>
    <col min="21" max="26" width="8" customWidth="1"/>
  </cols>
  <sheetData>
    <row r="1" spans="1:26" ht="21.75" customHeight="1" x14ac:dyDescent="0.4">
      <c r="A1" s="12"/>
      <c r="B1" s="13"/>
      <c r="C1" s="13"/>
      <c r="D1" s="13"/>
      <c r="E1" s="13"/>
      <c r="F1" s="13"/>
      <c r="G1" s="13"/>
      <c r="H1" s="13"/>
      <c r="I1" s="13"/>
      <c r="J1" s="14"/>
      <c r="K1" s="15" t="s">
        <v>0</v>
      </c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2.5" customHeight="1" x14ac:dyDescent="0.4">
      <c r="A2" s="39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5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" customHeight="1" x14ac:dyDescent="0.4">
      <c r="A3" s="40" t="s">
        <v>2</v>
      </c>
      <c r="B3" s="42" t="s">
        <v>3</v>
      </c>
      <c r="C3" s="43"/>
      <c r="D3" s="43"/>
      <c r="E3" s="44"/>
      <c r="F3" s="42" t="s">
        <v>22</v>
      </c>
      <c r="G3" s="43"/>
      <c r="H3" s="43"/>
      <c r="I3" s="44"/>
      <c r="J3" s="42" t="s">
        <v>4</v>
      </c>
      <c r="K3" s="4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5.75" customHeight="1" x14ac:dyDescent="0.2">
      <c r="A4" s="41"/>
      <c r="B4" s="16" t="s">
        <v>5</v>
      </c>
      <c r="C4" s="16" t="s">
        <v>23</v>
      </c>
      <c r="D4" s="16" t="s">
        <v>6</v>
      </c>
      <c r="E4" s="16" t="s">
        <v>7</v>
      </c>
      <c r="F4" s="16" t="s">
        <v>5</v>
      </c>
      <c r="G4" s="16" t="s">
        <v>24</v>
      </c>
      <c r="H4" s="16" t="s">
        <v>6</v>
      </c>
      <c r="I4" s="16" t="s">
        <v>25</v>
      </c>
      <c r="J4" s="16" t="s">
        <v>26</v>
      </c>
      <c r="K4" s="16" t="s">
        <v>27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.75" customHeight="1" x14ac:dyDescent="0.6">
      <c r="A5" s="17" t="s">
        <v>8</v>
      </c>
      <c r="B5" s="32">
        <v>14992</v>
      </c>
      <c r="C5" s="28">
        <v>72</v>
      </c>
      <c r="D5" s="11">
        <f t="shared" ref="D5:D10" si="0">C5*21.8</f>
        <v>1569.6000000000001</v>
      </c>
      <c r="E5" s="18">
        <f t="shared" ref="E5:E10" si="1">C5/B5</f>
        <v>4.8025613660618999E-3</v>
      </c>
      <c r="F5" s="19">
        <v>16589</v>
      </c>
      <c r="G5" s="19">
        <v>60</v>
      </c>
      <c r="H5" s="18">
        <f>G5*21.8</f>
        <v>1308</v>
      </c>
      <c r="I5" s="18">
        <f t="shared" ref="I5:I11" si="2">G5/F5</f>
        <v>3.6168545421664958E-3</v>
      </c>
      <c r="J5" s="20">
        <f t="shared" ref="J5:J12" si="3">(G5-C5)/C5</f>
        <v>-0.16666666666666666</v>
      </c>
      <c r="K5" s="21">
        <f t="shared" ref="K5:K12" si="4">(I5-E5)/E5</f>
        <v>-0.24689050977555413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 x14ac:dyDescent="0.6">
      <c r="A6" s="17" t="s">
        <v>9</v>
      </c>
      <c r="B6" s="32">
        <v>17072</v>
      </c>
      <c r="C6" s="28">
        <v>70</v>
      </c>
      <c r="D6" s="11">
        <f t="shared" si="0"/>
        <v>1526</v>
      </c>
      <c r="E6" s="18">
        <f t="shared" si="1"/>
        <v>4.1002811621368325E-3</v>
      </c>
      <c r="F6" s="19">
        <v>19414</v>
      </c>
      <c r="G6" s="19">
        <v>98</v>
      </c>
      <c r="H6" s="18">
        <f t="shared" ref="H6:H10" si="5">G6*21.8</f>
        <v>2136.4</v>
      </c>
      <c r="I6" s="18">
        <f t="shared" si="2"/>
        <v>5.0479035747398784E-3</v>
      </c>
      <c r="J6" s="20">
        <f t="shared" si="3"/>
        <v>0.4</v>
      </c>
      <c r="K6" s="21">
        <f t="shared" si="4"/>
        <v>0.2311115689708457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75" customHeight="1" x14ac:dyDescent="0.6">
      <c r="A7" s="17" t="s">
        <v>10</v>
      </c>
      <c r="B7" s="32">
        <v>20313</v>
      </c>
      <c r="C7" s="28">
        <v>97</v>
      </c>
      <c r="D7" s="11">
        <f t="shared" si="0"/>
        <v>2114.6</v>
      </c>
      <c r="E7" s="18">
        <f t="shared" si="1"/>
        <v>4.7752670703490379E-3</v>
      </c>
      <c r="F7" s="19">
        <v>7401</v>
      </c>
      <c r="G7" s="19">
        <v>59</v>
      </c>
      <c r="H7" s="18">
        <f t="shared" si="5"/>
        <v>1286.2</v>
      </c>
      <c r="I7" s="18">
        <f t="shared" si="2"/>
        <v>7.9718956897716527E-3</v>
      </c>
      <c r="J7" s="20">
        <f t="shared" si="3"/>
        <v>-0.39175257731958762</v>
      </c>
      <c r="K7" s="21">
        <f t="shared" si="4"/>
        <v>0.66941357882816055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.75" customHeight="1" x14ac:dyDescent="0.6">
      <c r="A8" s="17" t="s">
        <v>11</v>
      </c>
      <c r="B8" s="32">
        <v>2259</v>
      </c>
      <c r="C8" s="28">
        <v>40</v>
      </c>
      <c r="D8" s="11">
        <f t="shared" si="0"/>
        <v>872</v>
      </c>
      <c r="E8" s="18">
        <f t="shared" si="1"/>
        <v>1.7706949977866312E-2</v>
      </c>
      <c r="F8" s="19">
        <v>1408</v>
      </c>
      <c r="G8" s="19">
        <v>22</v>
      </c>
      <c r="H8" s="18">
        <f t="shared" si="5"/>
        <v>479.6</v>
      </c>
      <c r="I8" s="18">
        <f t="shared" si="2"/>
        <v>1.5625E-2</v>
      </c>
      <c r="J8" s="20">
        <f t="shared" si="3"/>
        <v>-0.45</v>
      </c>
      <c r="K8" s="21">
        <f t="shared" si="4"/>
        <v>-0.11757812499999996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.75" customHeight="1" x14ac:dyDescent="0.6">
      <c r="A9" s="17" t="s">
        <v>12</v>
      </c>
      <c r="B9" s="32">
        <v>2914</v>
      </c>
      <c r="C9" s="28">
        <v>54</v>
      </c>
      <c r="D9" s="11">
        <f t="shared" si="0"/>
        <v>1177.2</v>
      </c>
      <c r="E9" s="18">
        <f t="shared" si="1"/>
        <v>1.8531228551818806E-2</v>
      </c>
      <c r="F9" s="19">
        <v>1711</v>
      </c>
      <c r="G9" s="19">
        <v>56</v>
      </c>
      <c r="H9" s="18">
        <f t="shared" si="5"/>
        <v>1220.8</v>
      </c>
      <c r="I9" s="18">
        <f t="shared" si="2"/>
        <v>3.2729398012857978E-2</v>
      </c>
      <c r="J9" s="20">
        <f t="shared" si="3"/>
        <v>3.7037037037037035E-2</v>
      </c>
      <c r="K9" s="21">
        <f t="shared" si="4"/>
        <v>0.76617529276792862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.75" customHeight="1" x14ac:dyDescent="0.6">
      <c r="A10" s="17" t="s">
        <v>13</v>
      </c>
      <c r="B10" s="32">
        <v>13044</v>
      </c>
      <c r="C10" s="28">
        <v>125</v>
      </c>
      <c r="D10" s="11">
        <f t="shared" si="0"/>
        <v>2725</v>
      </c>
      <c r="E10" s="18">
        <f t="shared" si="1"/>
        <v>9.5829500153327193E-3</v>
      </c>
      <c r="F10" s="19">
        <v>21387</v>
      </c>
      <c r="G10" s="19">
        <v>49</v>
      </c>
      <c r="H10" s="18">
        <f t="shared" si="5"/>
        <v>1068.2</v>
      </c>
      <c r="I10" s="18">
        <f t="shared" si="2"/>
        <v>2.2911114228269512E-3</v>
      </c>
      <c r="J10" s="20">
        <f t="shared" si="3"/>
        <v>-0.60799999999999998</v>
      </c>
      <c r="K10" s="21">
        <f t="shared" si="4"/>
        <v>-0.76091794080516206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.75" customHeight="1" x14ac:dyDescent="0.6">
      <c r="A11" s="17" t="s">
        <v>20</v>
      </c>
      <c r="B11" s="18">
        <f t="shared" ref="B11:H11" si="6">AVERAGE(B5:B10)</f>
        <v>11765.666666666666</v>
      </c>
      <c r="C11" s="18">
        <f t="shared" si="6"/>
        <v>76.333333333333329</v>
      </c>
      <c r="D11" s="18">
        <f t="shared" si="6"/>
        <v>1664.0666666666668</v>
      </c>
      <c r="E11" s="18">
        <f t="shared" si="6"/>
        <v>9.9165396905942678E-3</v>
      </c>
      <c r="F11" s="18">
        <f t="shared" si="6"/>
        <v>11318.333333333334</v>
      </c>
      <c r="G11" s="18">
        <f t="shared" si="6"/>
        <v>57.333333333333336</v>
      </c>
      <c r="H11" s="18">
        <f t="shared" si="6"/>
        <v>1249.8666666666668</v>
      </c>
      <c r="I11" s="18">
        <f t="shared" si="2"/>
        <v>5.0655279045795903E-3</v>
      </c>
      <c r="J11" s="20">
        <f t="shared" si="3"/>
        <v>-0.24890829694323136</v>
      </c>
      <c r="K11" s="21">
        <f t="shared" si="4"/>
        <v>-0.48918392275642386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.75" customHeight="1" x14ac:dyDescent="0.6">
      <c r="A12" s="17" t="s">
        <v>21</v>
      </c>
      <c r="B12" s="18">
        <f t="shared" ref="B12:I12" si="7">SUM(B5:B10)</f>
        <v>70594</v>
      </c>
      <c r="C12" s="18">
        <f t="shared" si="7"/>
        <v>458</v>
      </c>
      <c r="D12" s="18">
        <f t="shared" si="7"/>
        <v>9984.4000000000015</v>
      </c>
      <c r="E12" s="18">
        <f t="shared" si="7"/>
        <v>5.9499238143565607E-2</v>
      </c>
      <c r="F12" s="18">
        <f t="shared" si="7"/>
        <v>67910</v>
      </c>
      <c r="G12" s="18">
        <f t="shared" si="7"/>
        <v>344</v>
      </c>
      <c r="H12" s="18">
        <f t="shared" si="7"/>
        <v>7499.2000000000007</v>
      </c>
      <c r="I12" s="18">
        <f t="shared" si="7"/>
        <v>6.7282163242362969E-2</v>
      </c>
      <c r="J12" s="20">
        <f t="shared" si="3"/>
        <v>-0.24890829694323144</v>
      </c>
      <c r="K12" s="21">
        <f t="shared" si="4"/>
        <v>0.13080713874046515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1.25" customHeight="1" x14ac:dyDescent="0.55000000000000004">
      <c r="A13" s="5"/>
      <c r="B13" s="6"/>
      <c r="C13" s="6"/>
      <c r="D13" s="6"/>
      <c r="E13" s="6"/>
      <c r="F13" s="6"/>
      <c r="G13" s="6"/>
      <c r="H13" s="6"/>
      <c r="I13" s="6"/>
      <c r="J13" s="6"/>
      <c r="K13" s="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.75" customHeight="1" x14ac:dyDescent="0.55000000000000004">
      <c r="A14" s="1"/>
      <c r="B14" s="6"/>
      <c r="C14" s="6"/>
      <c r="D14" s="6"/>
      <c r="E14" s="6"/>
      <c r="F14" s="6"/>
      <c r="G14" s="6"/>
      <c r="H14" s="6"/>
      <c r="I14" s="6"/>
      <c r="J14" s="6"/>
      <c r="K14" s="7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.75" customHeight="1" x14ac:dyDescent="0.55000000000000004">
      <c r="A15" s="5"/>
      <c r="B15" s="7"/>
      <c r="C15" s="7"/>
      <c r="D15" s="7"/>
      <c r="E15" s="7"/>
      <c r="F15" s="7"/>
      <c r="G15" s="7"/>
      <c r="H15" s="7"/>
      <c r="I15" s="7"/>
      <c r="J15" s="7"/>
      <c r="K15" s="7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.75" customHeight="1" x14ac:dyDescent="0.35">
      <c r="A16" s="8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 x14ac:dyDescent="0.35">
      <c r="A17" s="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.75" customHeight="1" x14ac:dyDescent="0.35">
      <c r="A18" s="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.75" customHeight="1" x14ac:dyDescent="0.35">
      <c r="A19" s="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.75" customHeight="1" x14ac:dyDescent="0.35">
      <c r="A20" s="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.75" customHeight="1" x14ac:dyDescent="0.35">
      <c r="A21" s="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75" customHeight="1" x14ac:dyDescent="0.35">
      <c r="A22" s="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.75" customHeight="1" x14ac:dyDescent="0.35">
      <c r="A23" s="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.75" customHeight="1" x14ac:dyDescent="0.35">
      <c r="A24" s="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.75" customHeight="1" x14ac:dyDescent="0.35">
      <c r="A25" s="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.75" customHeight="1" x14ac:dyDescent="0.35">
      <c r="A26" s="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 x14ac:dyDescent="0.35">
      <c r="A27" s="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.75" customHeight="1" x14ac:dyDescent="0.35">
      <c r="A28" s="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.75" customHeight="1" x14ac:dyDescent="0.35">
      <c r="A29" s="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.75" customHeight="1" x14ac:dyDescent="0.35">
      <c r="A30" s="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.75" customHeight="1" x14ac:dyDescent="0.35">
      <c r="A31" s="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.75" customHeight="1" x14ac:dyDescent="0.35">
      <c r="A32" s="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.75" customHeight="1" x14ac:dyDescent="0.35">
      <c r="A33" s="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.75" customHeight="1" x14ac:dyDescent="0.35">
      <c r="A34" s="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.75" customHeight="1" x14ac:dyDescent="0.35">
      <c r="A35" s="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.75" customHeight="1" x14ac:dyDescent="0.35">
      <c r="A36" s="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1.75" customHeight="1" x14ac:dyDescent="0.35">
      <c r="A37" s="45" t="s">
        <v>80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1.75" customHeight="1" x14ac:dyDescent="0.4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1.75" customHeight="1" x14ac:dyDescent="0.4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1.75" customHeight="1" x14ac:dyDescent="0.4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96.75" customHeight="1" x14ac:dyDescent="0.4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2" customHeight="1" x14ac:dyDescent="0.4">
      <c r="A42" s="47" t="s">
        <v>79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5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0" customHeight="1" x14ac:dyDescent="0.4">
      <c r="A43" s="36" t="s">
        <v>30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5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49.5" customHeight="1" x14ac:dyDescent="0.2">
      <c r="A44" s="15" t="s">
        <v>42</v>
      </c>
      <c r="B44" s="15"/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49.5" customHeight="1" x14ac:dyDescent="0.2">
      <c r="A45" s="38" t="s">
        <v>43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49.5" customHeight="1" x14ac:dyDescent="0.2">
      <c r="A46" s="15" t="s">
        <v>44</v>
      </c>
      <c r="B46" s="15"/>
      <c r="C46" s="15"/>
      <c r="D46" s="25"/>
      <c r="E46" s="25"/>
      <c r="F46" s="25"/>
      <c r="G46" s="25"/>
      <c r="H46" s="25"/>
      <c r="I46" s="25"/>
      <c r="J46" s="25"/>
      <c r="K46" s="25"/>
      <c r="L46" s="25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0" customHeight="1" x14ac:dyDescent="0.4">
      <c r="A47" s="36" t="s">
        <v>31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5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49.5" customHeight="1" x14ac:dyDescent="0.2">
      <c r="A48" s="15" t="s">
        <v>45</v>
      </c>
      <c r="B48" s="15"/>
      <c r="C48" s="15"/>
      <c r="D48" s="15"/>
      <c r="E48" s="25"/>
      <c r="F48" s="25"/>
      <c r="G48" s="25"/>
      <c r="H48" s="25"/>
      <c r="I48" s="25"/>
      <c r="J48" s="25"/>
      <c r="K48" s="25"/>
      <c r="L48" s="25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49.5" customHeight="1" x14ac:dyDescent="0.2">
      <c r="A49" s="38" t="s">
        <v>46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49.5" customHeight="1" x14ac:dyDescent="0.2">
      <c r="A50" s="15" t="s">
        <v>47</v>
      </c>
      <c r="B50" s="15"/>
      <c r="C50" s="15"/>
      <c r="D50" s="25"/>
      <c r="E50" s="25"/>
      <c r="F50" s="25"/>
      <c r="G50" s="25"/>
      <c r="H50" s="25"/>
      <c r="I50" s="25"/>
      <c r="J50" s="25"/>
      <c r="K50" s="25"/>
      <c r="L50" s="25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0" customHeight="1" x14ac:dyDescent="0.4">
      <c r="A51" s="36" t="s">
        <v>32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5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49.5" customHeight="1" x14ac:dyDescent="0.2">
      <c r="A52" s="15" t="s">
        <v>48</v>
      </c>
      <c r="B52" s="15"/>
      <c r="C52" s="15"/>
      <c r="D52" s="15"/>
      <c r="E52" s="25"/>
      <c r="F52" s="25"/>
      <c r="G52" s="25"/>
      <c r="H52" s="25"/>
      <c r="I52" s="25"/>
      <c r="J52" s="25"/>
      <c r="K52" s="25"/>
      <c r="L52" s="25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49.5" customHeight="1" x14ac:dyDescent="0.2">
      <c r="A53" s="34" t="s">
        <v>49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49.5" customHeight="1" x14ac:dyDescent="0.2">
      <c r="A54" s="15" t="s">
        <v>50</v>
      </c>
      <c r="B54" s="15"/>
      <c r="C54" s="15"/>
      <c r="D54" s="25"/>
      <c r="E54" s="25"/>
      <c r="F54" s="25"/>
      <c r="G54" s="25"/>
      <c r="H54" s="25"/>
      <c r="I54" s="25"/>
      <c r="J54" s="25"/>
      <c r="K54" s="25"/>
      <c r="L54" s="25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0" customHeight="1" x14ac:dyDescent="0.4">
      <c r="A55" s="36" t="s">
        <v>33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5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49.5" customHeight="1" x14ac:dyDescent="0.2">
      <c r="A56" s="15" t="s">
        <v>51</v>
      </c>
      <c r="B56" s="15"/>
      <c r="C56" s="15"/>
      <c r="D56" s="15"/>
      <c r="E56" s="25"/>
      <c r="F56" s="25"/>
      <c r="G56" s="25"/>
      <c r="H56" s="25"/>
      <c r="I56" s="25"/>
      <c r="J56" s="25"/>
      <c r="K56" s="25"/>
      <c r="L56" s="25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49.5" customHeight="1" x14ac:dyDescent="0.2">
      <c r="A57" s="34" t="s">
        <v>52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49.5" customHeight="1" x14ac:dyDescent="0.2">
      <c r="A58" s="15" t="s">
        <v>53</v>
      </c>
      <c r="B58" s="15"/>
      <c r="C58" s="15"/>
      <c r="D58" s="25"/>
      <c r="E58" s="25"/>
      <c r="F58" s="25"/>
      <c r="G58" s="25"/>
      <c r="H58" s="25"/>
      <c r="I58" s="25"/>
      <c r="J58" s="25"/>
      <c r="K58" s="25"/>
      <c r="L58" s="25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0" customHeight="1" x14ac:dyDescent="0.4">
      <c r="A59" s="36" t="s">
        <v>34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5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49.5" customHeight="1" x14ac:dyDescent="0.2">
      <c r="A60" s="15" t="s">
        <v>54</v>
      </c>
      <c r="B60" s="15"/>
      <c r="C60" s="15"/>
      <c r="D60" s="15"/>
      <c r="E60" s="25"/>
      <c r="F60" s="25"/>
      <c r="G60" s="25"/>
      <c r="H60" s="25"/>
      <c r="I60" s="25"/>
      <c r="J60" s="25"/>
      <c r="K60" s="25"/>
      <c r="L60" s="25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49.5" customHeight="1" x14ac:dyDescent="0.2">
      <c r="A61" s="34" t="s">
        <v>55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49.5" customHeight="1" x14ac:dyDescent="0.2">
      <c r="A62" s="15" t="s">
        <v>56</v>
      </c>
      <c r="B62" s="15"/>
      <c r="C62" s="15"/>
      <c r="D62" s="25"/>
      <c r="E62" s="25"/>
      <c r="F62" s="25"/>
      <c r="G62" s="25"/>
      <c r="H62" s="25"/>
      <c r="I62" s="25"/>
      <c r="J62" s="25"/>
      <c r="K62" s="25"/>
      <c r="L62" s="25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0" customHeight="1" x14ac:dyDescent="0.4">
      <c r="A63" s="36" t="s">
        <v>35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5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49.5" customHeight="1" x14ac:dyDescent="0.2">
      <c r="A64" s="15" t="s">
        <v>57</v>
      </c>
      <c r="B64" s="15"/>
      <c r="C64" s="15"/>
      <c r="D64" s="15"/>
      <c r="E64" s="25"/>
      <c r="F64" s="25"/>
      <c r="G64" s="25"/>
      <c r="H64" s="25"/>
      <c r="I64" s="25"/>
      <c r="J64" s="25"/>
      <c r="K64" s="25"/>
      <c r="L64" s="25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49.5" customHeight="1" x14ac:dyDescent="0.2">
      <c r="A65" s="34" t="s">
        <v>58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49.5" customHeight="1" x14ac:dyDescent="0.2">
      <c r="A66" s="15" t="s">
        <v>59</v>
      </c>
      <c r="B66" s="15"/>
      <c r="C66" s="15"/>
      <c r="D66" s="25"/>
      <c r="E66" s="26"/>
      <c r="F66" s="26"/>
      <c r="G66" s="25"/>
      <c r="H66" s="25"/>
      <c r="I66" s="25"/>
      <c r="J66" s="25"/>
      <c r="K66" s="25"/>
      <c r="L66" s="25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21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1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1.75" customHeight="1" x14ac:dyDescent="0.35">
      <c r="A69" s="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1.75" customHeight="1" x14ac:dyDescent="0.35">
      <c r="A70" s="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1.75" customHeight="1" x14ac:dyDescent="0.35">
      <c r="A71" s="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1.75" customHeight="1" x14ac:dyDescent="0.35">
      <c r="A72" s="8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1.75" customHeight="1" x14ac:dyDescent="0.35">
      <c r="A73" s="8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1.75" customHeight="1" x14ac:dyDescent="0.35">
      <c r="A74" s="8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1.75" customHeight="1" x14ac:dyDescent="0.35">
      <c r="A75" s="8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1.75" customHeight="1" x14ac:dyDescent="0.35">
      <c r="A76" s="8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1.75" customHeight="1" x14ac:dyDescent="0.35">
      <c r="A77" s="8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1.75" customHeight="1" x14ac:dyDescent="0.35">
      <c r="A78" s="8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1.75" customHeight="1" x14ac:dyDescent="0.35">
      <c r="A79" s="8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1.75" customHeight="1" x14ac:dyDescent="0.35">
      <c r="A80" s="8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1.75" customHeight="1" x14ac:dyDescent="0.35">
      <c r="A81" s="8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1.75" customHeight="1" x14ac:dyDescent="0.35">
      <c r="A82" s="8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1.75" customHeight="1" x14ac:dyDescent="0.35">
      <c r="A83" s="8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1.75" customHeight="1" x14ac:dyDescent="0.35">
      <c r="A84" s="8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1.75" customHeight="1" x14ac:dyDescent="0.35">
      <c r="A85" s="8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1.75" customHeight="1" x14ac:dyDescent="0.35">
      <c r="A86" s="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1.75" customHeight="1" x14ac:dyDescent="0.35">
      <c r="A87" s="8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1.75" customHeight="1" x14ac:dyDescent="0.35">
      <c r="A88" s="8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1.75" customHeight="1" x14ac:dyDescent="0.35">
      <c r="A89" s="8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1.75" customHeight="1" x14ac:dyDescent="0.35">
      <c r="A90" s="8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1.75" customHeight="1" x14ac:dyDescent="0.35">
      <c r="A91" s="8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1.75" customHeight="1" x14ac:dyDescent="0.35">
      <c r="A92" s="8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1.75" customHeight="1" x14ac:dyDescent="0.35">
      <c r="A93" s="8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1.75" customHeight="1" x14ac:dyDescent="0.35">
      <c r="A94" s="8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1.75" customHeight="1" x14ac:dyDescent="0.35">
      <c r="A95" s="8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1.75" customHeight="1" x14ac:dyDescent="0.35">
      <c r="A96" s="8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1.75" customHeight="1" x14ac:dyDescent="0.35">
      <c r="A97" s="8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1.75" customHeight="1" x14ac:dyDescent="0.35">
      <c r="A98" s="8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1.75" customHeight="1" x14ac:dyDescent="0.35">
      <c r="A99" s="8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1.75" customHeight="1" x14ac:dyDescent="0.35">
      <c r="A100" s="8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1.75" customHeight="1" x14ac:dyDescent="0.35">
      <c r="A101" s="8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1.75" customHeight="1" x14ac:dyDescent="0.35">
      <c r="A102" s="8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1.75" customHeight="1" x14ac:dyDescent="0.35">
      <c r="A103" s="8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1.75" customHeight="1" x14ac:dyDescent="0.35">
      <c r="A104" s="8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1.75" customHeight="1" x14ac:dyDescent="0.35">
      <c r="A105" s="8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1.75" customHeight="1" x14ac:dyDescent="0.35">
      <c r="A106" s="8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1.75" customHeight="1" x14ac:dyDescent="0.35">
      <c r="A107" s="8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1.75" customHeight="1" x14ac:dyDescent="0.35">
      <c r="A108" s="8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1.75" customHeight="1" x14ac:dyDescent="0.35">
      <c r="A109" s="8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1.75" customHeight="1" x14ac:dyDescent="0.35">
      <c r="A110" s="8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1.75" customHeight="1" x14ac:dyDescent="0.35">
      <c r="A111" s="8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1.75" customHeight="1" x14ac:dyDescent="0.35">
      <c r="A112" s="8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1.75" customHeight="1" x14ac:dyDescent="0.35">
      <c r="A113" s="8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1.75" customHeight="1" x14ac:dyDescent="0.35">
      <c r="A114" s="8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1.75" customHeight="1" x14ac:dyDescent="0.35">
      <c r="A115" s="8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1.75" customHeight="1" x14ac:dyDescent="0.35">
      <c r="A116" s="8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1.75" customHeight="1" x14ac:dyDescent="0.35">
      <c r="A117" s="8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1.75" customHeight="1" x14ac:dyDescent="0.35">
      <c r="A118" s="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1.75" customHeight="1" x14ac:dyDescent="0.35">
      <c r="A119" s="8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1.75" customHeight="1" x14ac:dyDescent="0.35">
      <c r="A120" s="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1.75" customHeight="1" x14ac:dyDescent="0.35">
      <c r="A121" s="8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1.75" customHeight="1" x14ac:dyDescent="0.35">
      <c r="A122" s="8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1.75" customHeight="1" x14ac:dyDescent="0.35">
      <c r="A123" s="8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1.75" customHeight="1" x14ac:dyDescent="0.35">
      <c r="A124" s="8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1.75" customHeight="1" x14ac:dyDescent="0.35">
      <c r="A125" s="8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1.75" customHeight="1" x14ac:dyDescent="0.35">
      <c r="A126" s="8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1.75" customHeight="1" x14ac:dyDescent="0.35">
      <c r="A127" s="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1.75" customHeight="1" x14ac:dyDescent="0.35">
      <c r="A128" s="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1.75" customHeight="1" x14ac:dyDescent="0.35">
      <c r="A129" s="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1.75" customHeight="1" x14ac:dyDescent="0.35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1.75" customHeight="1" x14ac:dyDescent="0.35">
      <c r="A131" s="8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1.75" customHeight="1" x14ac:dyDescent="0.35">
      <c r="A132" s="8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1.75" customHeight="1" x14ac:dyDescent="0.35">
      <c r="A133" s="8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1.75" customHeight="1" x14ac:dyDescent="0.35">
      <c r="A134" s="8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1.75" customHeight="1" x14ac:dyDescent="0.35">
      <c r="A135" s="8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1.75" customHeight="1" x14ac:dyDescent="0.35">
      <c r="A136" s="8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1.75" customHeight="1" x14ac:dyDescent="0.35">
      <c r="A137" s="8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1.75" customHeight="1" x14ac:dyDescent="0.35">
      <c r="A138" s="8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1.75" customHeight="1" x14ac:dyDescent="0.35">
      <c r="A139" s="8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1.75" customHeight="1" x14ac:dyDescent="0.35">
      <c r="A140" s="8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1.75" customHeight="1" x14ac:dyDescent="0.35">
      <c r="A141" s="8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1.75" customHeight="1" x14ac:dyDescent="0.35">
      <c r="A142" s="8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1.75" customHeight="1" x14ac:dyDescent="0.35">
      <c r="A143" s="8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1.75" customHeight="1" x14ac:dyDescent="0.35">
      <c r="A144" s="8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1.75" customHeight="1" x14ac:dyDescent="0.35">
      <c r="A145" s="8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1.75" customHeight="1" x14ac:dyDescent="0.35">
      <c r="A146" s="8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1.75" customHeight="1" x14ac:dyDescent="0.35">
      <c r="A147" s="8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1.75" customHeight="1" x14ac:dyDescent="0.35">
      <c r="A148" s="8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1.75" customHeight="1" x14ac:dyDescent="0.35">
      <c r="A149" s="8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1.75" customHeight="1" x14ac:dyDescent="0.35">
      <c r="A150" s="8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1.75" customHeight="1" x14ac:dyDescent="0.35">
      <c r="A151" s="8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1.75" customHeight="1" x14ac:dyDescent="0.35">
      <c r="A152" s="8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1.75" customHeight="1" x14ac:dyDescent="0.35">
      <c r="A153" s="8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1.75" customHeight="1" x14ac:dyDescent="0.35">
      <c r="A154" s="8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1.75" customHeight="1" x14ac:dyDescent="0.35">
      <c r="A155" s="8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1.75" customHeight="1" x14ac:dyDescent="0.35">
      <c r="A156" s="8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1.75" customHeight="1" x14ac:dyDescent="0.35">
      <c r="A157" s="8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1.75" customHeight="1" x14ac:dyDescent="0.35">
      <c r="A158" s="8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1.75" customHeight="1" x14ac:dyDescent="0.35">
      <c r="A159" s="8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1.75" customHeight="1" x14ac:dyDescent="0.35">
      <c r="A160" s="8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1.75" customHeight="1" x14ac:dyDescent="0.35">
      <c r="A161" s="8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1.75" customHeight="1" x14ac:dyDescent="0.35">
      <c r="A162" s="8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1.75" customHeight="1" x14ac:dyDescent="0.35">
      <c r="A163" s="8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1.75" customHeight="1" x14ac:dyDescent="0.35">
      <c r="A164" s="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1.75" customHeight="1" x14ac:dyDescent="0.35">
      <c r="A165" s="8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1.75" customHeight="1" x14ac:dyDescent="0.35">
      <c r="A166" s="8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1.75" customHeight="1" x14ac:dyDescent="0.35">
      <c r="A167" s="8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1.75" customHeight="1" x14ac:dyDescent="0.35">
      <c r="A168" s="8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1.75" customHeight="1" x14ac:dyDescent="0.35">
      <c r="A169" s="8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1.75" customHeight="1" x14ac:dyDescent="0.35">
      <c r="A170" s="8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1.75" customHeight="1" x14ac:dyDescent="0.35">
      <c r="A171" s="8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1.75" customHeight="1" x14ac:dyDescent="0.35">
      <c r="A172" s="8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1.75" customHeight="1" x14ac:dyDescent="0.35">
      <c r="A173" s="8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1.75" customHeight="1" x14ac:dyDescent="0.35">
      <c r="A174" s="8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1.75" customHeight="1" x14ac:dyDescent="0.35">
      <c r="A175" s="8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1.75" customHeight="1" x14ac:dyDescent="0.35">
      <c r="A176" s="8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1.75" customHeight="1" x14ac:dyDescent="0.35">
      <c r="A177" s="8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1.75" customHeight="1" x14ac:dyDescent="0.35">
      <c r="A178" s="8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1.75" customHeight="1" x14ac:dyDescent="0.35">
      <c r="A179" s="8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1.75" customHeight="1" x14ac:dyDescent="0.35">
      <c r="A180" s="8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1.75" customHeight="1" x14ac:dyDescent="0.35">
      <c r="A181" s="8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1.75" customHeight="1" x14ac:dyDescent="0.35">
      <c r="A182" s="8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1.75" customHeight="1" x14ac:dyDescent="0.35">
      <c r="A183" s="8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1.75" customHeight="1" x14ac:dyDescent="0.35">
      <c r="A184" s="8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1.75" customHeight="1" x14ac:dyDescent="0.35">
      <c r="A185" s="8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1.75" customHeight="1" x14ac:dyDescent="0.35">
      <c r="A186" s="8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1.75" customHeight="1" x14ac:dyDescent="0.35">
      <c r="A187" s="8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1.75" customHeight="1" x14ac:dyDescent="0.35">
      <c r="A188" s="8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1.75" customHeight="1" x14ac:dyDescent="0.35">
      <c r="A189" s="8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1.75" customHeight="1" x14ac:dyDescent="0.35">
      <c r="A190" s="8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1.75" customHeight="1" x14ac:dyDescent="0.35">
      <c r="A191" s="8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1.75" customHeight="1" x14ac:dyDescent="0.35">
      <c r="A192" s="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1.75" customHeight="1" x14ac:dyDescent="0.35">
      <c r="A193" s="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1.75" customHeight="1" x14ac:dyDescent="0.35">
      <c r="A194" s="8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1.75" customHeight="1" x14ac:dyDescent="0.35">
      <c r="A195" s="8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1.75" customHeight="1" x14ac:dyDescent="0.35">
      <c r="A196" s="8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1.75" customHeight="1" x14ac:dyDescent="0.35">
      <c r="A197" s="8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1.75" customHeight="1" x14ac:dyDescent="0.35">
      <c r="A198" s="8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1.75" customHeight="1" x14ac:dyDescent="0.35">
      <c r="A199" s="8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1.75" customHeight="1" x14ac:dyDescent="0.35">
      <c r="A200" s="8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1.75" customHeight="1" x14ac:dyDescent="0.35">
      <c r="A201" s="8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1.75" customHeight="1" x14ac:dyDescent="0.35">
      <c r="A202" s="8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1.75" customHeight="1" x14ac:dyDescent="0.35">
      <c r="A203" s="8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1.75" customHeight="1" x14ac:dyDescent="0.35">
      <c r="A204" s="8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1.75" customHeight="1" x14ac:dyDescent="0.35">
      <c r="A205" s="8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1.75" customHeight="1" x14ac:dyDescent="0.35">
      <c r="A206" s="8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1.75" customHeight="1" x14ac:dyDescent="0.35">
      <c r="A207" s="8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1.75" customHeight="1" x14ac:dyDescent="0.35">
      <c r="A208" s="8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1.75" customHeight="1" x14ac:dyDescent="0.35">
      <c r="A209" s="8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1.75" customHeight="1" x14ac:dyDescent="0.35">
      <c r="A210" s="8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1.75" customHeight="1" x14ac:dyDescent="0.35">
      <c r="A211" s="8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1.75" customHeight="1" x14ac:dyDescent="0.35">
      <c r="A212" s="8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1.75" customHeight="1" x14ac:dyDescent="0.35">
      <c r="A213" s="8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1.75" customHeight="1" x14ac:dyDescent="0.35">
      <c r="A214" s="8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1.75" customHeight="1" x14ac:dyDescent="0.35">
      <c r="A215" s="8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1.75" customHeight="1" x14ac:dyDescent="0.35">
      <c r="A216" s="8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1.75" customHeight="1" x14ac:dyDescent="0.35">
      <c r="A217" s="8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1.75" customHeight="1" x14ac:dyDescent="0.35">
      <c r="A218" s="8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1.75" customHeight="1" x14ac:dyDescent="0.35">
      <c r="A219" s="8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1.75" customHeight="1" x14ac:dyDescent="0.35">
      <c r="A220" s="8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1.75" customHeight="1" x14ac:dyDescent="0.35">
      <c r="A221" s="8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1.75" customHeight="1" x14ac:dyDescent="0.35">
      <c r="A222" s="8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1.75" customHeight="1" x14ac:dyDescent="0.35">
      <c r="A223" s="8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1.75" customHeight="1" x14ac:dyDescent="0.35">
      <c r="A224" s="8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1.75" customHeight="1" x14ac:dyDescent="0.35">
      <c r="A225" s="8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1.75" customHeight="1" x14ac:dyDescent="0.35">
      <c r="A226" s="8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1.75" customHeight="1" x14ac:dyDescent="0.35">
      <c r="A227" s="8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1.75" customHeight="1" x14ac:dyDescent="0.35">
      <c r="A228" s="8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1.75" customHeight="1" x14ac:dyDescent="0.35">
      <c r="A229" s="8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1.75" customHeight="1" x14ac:dyDescent="0.35">
      <c r="A230" s="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1.75" customHeight="1" x14ac:dyDescent="0.35">
      <c r="A231" s="8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1.75" customHeight="1" x14ac:dyDescent="0.35">
      <c r="A232" s="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1.75" customHeight="1" x14ac:dyDescent="0.35">
      <c r="A233" s="8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1.75" customHeight="1" x14ac:dyDescent="0.35">
      <c r="A234" s="8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1.75" customHeight="1" x14ac:dyDescent="0.35">
      <c r="A235" s="8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1.75" customHeight="1" x14ac:dyDescent="0.35">
      <c r="A236" s="8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1.75" customHeight="1" x14ac:dyDescent="0.35">
      <c r="A237" s="8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1.75" customHeight="1" x14ac:dyDescent="0.35">
      <c r="A238" s="8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1.75" customHeight="1" x14ac:dyDescent="0.35">
      <c r="A239" s="8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1.75" customHeight="1" x14ac:dyDescent="0.35">
      <c r="A240" s="8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1.75" customHeight="1" x14ac:dyDescent="0.35">
      <c r="A241" s="8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1.75" customHeight="1" x14ac:dyDescent="0.35">
      <c r="A242" s="8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1.75" customHeight="1" x14ac:dyDescent="0.35">
      <c r="A243" s="8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1.75" customHeight="1" x14ac:dyDescent="0.35">
      <c r="A244" s="8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1.75" customHeight="1" x14ac:dyDescent="0.35">
      <c r="A245" s="8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1.75" customHeight="1" x14ac:dyDescent="0.35">
      <c r="A246" s="8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1.75" customHeight="1" x14ac:dyDescent="0.35">
      <c r="A247" s="8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1.75" customHeight="1" x14ac:dyDescent="0.35">
      <c r="A248" s="8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1.75" customHeight="1" x14ac:dyDescent="0.35">
      <c r="A249" s="8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1.75" customHeight="1" x14ac:dyDescent="0.35">
      <c r="A250" s="8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1.75" customHeight="1" x14ac:dyDescent="0.35">
      <c r="A251" s="8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1.75" customHeight="1" x14ac:dyDescent="0.35">
      <c r="A252" s="8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1.75" customHeight="1" x14ac:dyDescent="0.35">
      <c r="A253" s="8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1.75" customHeight="1" x14ac:dyDescent="0.35">
      <c r="A254" s="8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1.75" customHeight="1" x14ac:dyDescent="0.35">
      <c r="A255" s="8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1.75" customHeight="1" x14ac:dyDescent="0.35">
      <c r="A256" s="8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1.75" customHeight="1" x14ac:dyDescent="0.35">
      <c r="A257" s="8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1.75" customHeight="1" x14ac:dyDescent="0.35">
      <c r="A258" s="8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1.75" customHeight="1" x14ac:dyDescent="0.35">
      <c r="A259" s="8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1.75" customHeight="1" x14ac:dyDescent="0.35">
      <c r="A260" s="8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1.75" customHeight="1" x14ac:dyDescent="0.35">
      <c r="A261" s="8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1.75" customHeight="1" x14ac:dyDescent="0.35">
      <c r="A262" s="8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1.75" customHeight="1" x14ac:dyDescent="0.35">
      <c r="A263" s="8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1.75" customHeight="1" x14ac:dyDescent="0.35">
      <c r="A264" s="8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1.75" customHeight="1" x14ac:dyDescent="0.35">
      <c r="A265" s="8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1.75" customHeight="1" x14ac:dyDescent="0.35">
      <c r="A266" s="8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1.75" customHeight="1" x14ac:dyDescent="0.35">
      <c r="A267" s="8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1.75" customHeight="1" x14ac:dyDescent="0.35">
      <c r="A268" s="8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1.75" customHeight="1" x14ac:dyDescent="0.35">
      <c r="A269" s="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1.75" customHeight="1" x14ac:dyDescent="0.35">
      <c r="A270" s="8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1.75" customHeight="1" x14ac:dyDescent="0.35">
      <c r="A271" s="8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1.75" customHeight="1" x14ac:dyDescent="0.35">
      <c r="A272" s="8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1.75" customHeight="1" x14ac:dyDescent="0.35">
      <c r="A273" s="8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1.75" customHeight="1" x14ac:dyDescent="0.35">
      <c r="A274" s="8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1.75" customHeight="1" x14ac:dyDescent="0.35">
      <c r="A275" s="8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1.75" customHeight="1" x14ac:dyDescent="0.35">
      <c r="A276" s="8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1.75" customHeight="1" x14ac:dyDescent="0.35">
      <c r="A277" s="8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1.75" customHeight="1" x14ac:dyDescent="0.35">
      <c r="A278" s="8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1.75" customHeight="1" x14ac:dyDescent="0.35">
      <c r="A279" s="8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1.75" customHeight="1" x14ac:dyDescent="0.35">
      <c r="A280" s="8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1.75" customHeight="1" x14ac:dyDescent="0.35">
      <c r="A281" s="8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1.75" customHeight="1" x14ac:dyDescent="0.35">
      <c r="A282" s="8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1.75" customHeight="1" x14ac:dyDescent="0.35">
      <c r="A283" s="8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1.75" customHeight="1" x14ac:dyDescent="0.35">
      <c r="A284" s="8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1.75" customHeight="1" x14ac:dyDescent="0.35">
      <c r="A285" s="8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1.75" customHeight="1" x14ac:dyDescent="0.35">
      <c r="A286" s="8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1.75" customHeight="1" x14ac:dyDescent="0.35">
      <c r="A287" s="8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1.75" customHeight="1" x14ac:dyDescent="0.35">
      <c r="A288" s="8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1.75" customHeight="1" x14ac:dyDescent="0.35">
      <c r="A289" s="8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1.75" customHeight="1" x14ac:dyDescent="0.35">
      <c r="A290" s="8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1.75" customHeight="1" x14ac:dyDescent="0.35">
      <c r="A291" s="8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1.75" customHeight="1" x14ac:dyDescent="0.35">
      <c r="A292" s="8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1.75" customHeight="1" x14ac:dyDescent="0.35">
      <c r="A293" s="8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1.75" customHeight="1" x14ac:dyDescent="0.35">
      <c r="A294" s="8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1.75" customHeight="1" x14ac:dyDescent="0.35">
      <c r="A295" s="8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1.75" customHeight="1" x14ac:dyDescent="0.35">
      <c r="A296" s="8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1.75" customHeight="1" x14ac:dyDescent="0.35">
      <c r="A297" s="8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1.75" customHeight="1" x14ac:dyDescent="0.35">
      <c r="A298" s="8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1.75" customHeight="1" x14ac:dyDescent="0.35">
      <c r="A299" s="8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1.75" customHeight="1" x14ac:dyDescent="0.35">
      <c r="A300" s="8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1.75" customHeight="1" x14ac:dyDescent="0.35">
      <c r="A301" s="8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1.75" customHeight="1" x14ac:dyDescent="0.35">
      <c r="A302" s="8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1.75" customHeight="1" x14ac:dyDescent="0.35">
      <c r="A303" s="8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1.75" customHeight="1" x14ac:dyDescent="0.35">
      <c r="A304" s="8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1.75" customHeight="1" x14ac:dyDescent="0.35">
      <c r="A305" s="8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1.75" customHeight="1" x14ac:dyDescent="0.35">
      <c r="A306" s="8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1.75" customHeight="1" x14ac:dyDescent="0.35">
      <c r="A307" s="8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1.75" customHeight="1" x14ac:dyDescent="0.35">
      <c r="A308" s="8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1.75" customHeight="1" x14ac:dyDescent="0.35">
      <c r="A309" s="8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1.75" customHeight="1" x14ac:dyDescent="0.35">
      <c r="A310" s="8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1.75" customHeight="1" x14ac:dyDescent="0.35">
      <c r="A311" s="8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1.75" customHeight="1" x14ac:dyDescent="0.35">
      <c r="A312" s="8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1.75" customHeight="1" x14ac:dyDescent="0.35">
      <c r="A313" s="8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1.75" customHeight="1" x14ac:dyDescent="0.35">
      <c r="A314" s="8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1.75" customHeight="1" x14ac:dyDescent="0.35">
      <c r="A315" s="8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1.75" customHeight="1" x14ac:dyDescent="0.35">
      <c r="A316" s="8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1.75" customHeight="1" x14ac:dyDescent="0.35">
      <c r="A317" s="8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1.75" customHeight="1" x14ac:dyDescent="0.35">
      <c r="A318" s="8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1.75" customHeight="1" x14ac:dyDescent="0.35">
      <c r="A319" s="8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1.75" customHeight="1" x14ac:dyDescent="0.35">
      <c r="A320" s="8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1.75" customHeight="1" x14ac:dyDescent="0.35">
      <c r="A321" s="8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1.75" customHeight="1" x14ac:dyDescent="0.35">
      <c r="A322" s="8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1.75" customHeight="1" x14ac:dyDescent="0.35">
      <c r="A323" s="8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1.75" customHeight="1" x14ac:dyDescent="0.35">
      <c r="A324" s="8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1.75" customHeight="1" x14ac:dyDescent="0.35">
      <c r="A325" s="8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1.75" customHeight="1" x14ac:dyDescent="0.35">
      <c r="A326" s="8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1.75" customHeight="1" x14ac:dyDescent="0.35">
      <c r="A327" s="8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1.75" customHeight="1" x14ac:dyDescent="0.35">
      <c r="A328" s="8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1.75" customHeight="1" x14ac:dyDescent="0.35">
      <c r="A329" s="8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1.75" customHeight="1" x14ac:dyDescent="0.35">
      <c r="A330" s="8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1.75" customHeight="1" x14ac:dyDescent="0.35">
      <c r="A331" s="8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1.75" customHeight="1" x14ac:dyDescent="0.35">
      <c r="A332" s="8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1.75" customHeight="1" x14ac:dyDescent="0.35">
      <c r="A333" s="8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1.75" customHeight="1" x14ac:dyDescent="0.35">
      <c r="A334" s="8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1.75" customHeight="1" x14ac:dyDescent="0.35">
      <c r="A335" s="8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1.75" customHeight="1" x14ac:dyDescent="0.35">
      <c r="A336" s="8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1.75" customHeight="1" x14ac:dyDescent="0.35">
      <c r="A337" s="8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1.75" customHeight="1" x14ac:dyDescent="0.35">
      <c r="A338" s="8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1.75" customHeight="1" x14ac:dyDescent="0.35">
      <c r="A339" s="8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1.75" customHeight="1" x14ac:dyDescent="0.35">
      <c r="A340" s="8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1.75" customHeight="1" x14ac:dyDescent="0.35">
      <c r="A341" s="8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1.75" customHeight="1" x14ac:dyDescent="0.35">
      <c r="A342" s="8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1.75" customHeight="1" x14ac:dyDescent="0.35">
      <c r="A343" s="8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1.75" customHeight="1" x14ac:dyDescent="0.35">
      <c r="A344" s="8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1.75" customHeight="1" x14ac:dyDescent="0.35">
      <c r="A345" s="8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1.75" customHeight="1" x14ac:dyDescent="0.35">
      <c r="A346" s="8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1.75" customHeight="1" x14ac:dyDescent="0.35">
      <c r="A347" s="8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1.75" customHeight="1" x14ac:dyDescent="0.35">
      <c r="A348" s="8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1.75" customHeight="1" x14ac:dyDescent="0.35">
      <c r="A349" s="8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1.75" customHeight="1" x14ac:dyDescent="0.35">
      <c r="A350" s="8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1.75" customHeight="1" x14ac:dyDescent="0.35">
      <c r="A351" s="8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1.75" customHeight="1" x14ac:dyDescent="0.35">
      <c r="A352" s="8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1.75" customHeight="1" x14ac:dyDescent="0.35">
      <c r="A353" s="8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1.75" customHeight="1" x14ac:dyDescent="0.35">
      <c r="A354" s="8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1.75" customHeight="1" x14ac:dyDescent="0.35">
      <c r="A355" s="8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1.75" customHeight="1" x14ac:dyDescent="0.35">
      <c r="A356" s="8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1.75" customHeight="1" x14ac:dyDescent="0.35">
      <c r="A357" s="8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1.75" customHeight="1" x14ac:dyDescent="0.35">
      <c r="A358" s="8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1.75" customHeight="1" x14ac:dyDescent="0.35">
      <c r="A359" s="8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1.75" customHeight="1" x14ac:dyDescent="0.35">
      <c r="A360" s="8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1.75" customHeight="1" x14ac:dyDescent="0.35">
      <c r="A361" s="8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1.75" customHeight="1" x14ac:dyDescent="0.35">
      <c r="A362" s="8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1.75" customHeight="1" x14ac:dyDescent="0.35">
      <c r="A363" s="8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1.75" customHeight="1" x14ac:dyDescent="0.35">
      <c r="A364" s="8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1.75" customHeight="1" x14ac:dyDescent="0.35">
      <c r="A365" s="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1.75" customHeight="1" x14ac:dyDescent="0.35">
      <c r="A366" s="8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1.75" customHeight="1" x14ac:dyDescent="0.35">
      <c r="A367" s="8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1.75" customHeight="1" x14ac:dyDescent="0.35">
      <c r="A368" s="8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1.75" customHeight="1" x14ac:dyDescent="0.35">
      <c r="A369" s="8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1.75" customHeight="1" x14ac:dyDescent="0.35">
      <c r="A370" s="8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1.75" customHeight="1" x14ac:dyDescent="0.35">
      <c r="A371" s="8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1.75" customHeight="1" x14ac:dyDescent="0.35">
      <c r="A372" s="8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1.75" customHeight="1" x14ac:dyDescent="0.35">
      <c r="A373" s="8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1.75" customHeight="1" x14ac:dyDescent="0.35">
      <c r="A374" s="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1.75" customHeight="1" x14ac:dyDescent="0.35">
      <c r="A375" s="8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1.75" customHeight="1" x14ac:dyDescent="0.35">
      <c r="A376" s="8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1.75" customHeight="1" x14ac:dyDescent="0.35">
      <c r="A377" s="8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1.75" customHeight="1" x14ac:dyDescent="0.35">
      <c r="A378" s="8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1.75" customHeight="1" x14ac:dyDescent="0.35">
      <c r="A379" s="8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1.75" customHeight="1" x14ac:dyDescent="0.35">
      <c r="A380" s="8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1.75" customHeight="1" x14ac:dyDescent="0.35">
      <c r="A381" s="8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1.75" customHeight="1" x14ac:dyDescent="0.35">
      <c r="A382" s="8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1.75" customHeight="1" x14ac:dyDescent="0.35">
      <c r="A383" s="8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1.75" customHeight="1" x14ac:dyDescent="0.35">
      <c r="A384" s="8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1.75" customHeight="1" x14ac:dyDescent="0.35">
      <c r="A385" s="8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1.75" customHeight="1" x14ac:dyDescent="0.35">
      <c r="A386" s="8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1.75" customHeight="1" x14ac:dyDescent="0.35">
      <c r="A387" s="8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1.75" customHeight="1" x14ac:dyDescent="0.35">
      <c r="A388" s="8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1.75" customHeight="1" x14ac:dyDescent="0.35">
      <c r="A389" s="8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1.75" customHeight="1" x14ac:dyDescent="0.35">
      <c r="A390" s="8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1.75" customHeight="1" x14ac:dyDescent="0.35">
      <c r="A391" s="8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1.75" customHeight="1" x14ac:dyDescent="0.35">
      <c r="A392" s="8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1.75" customHeight="1" x14ac:dyDescent="0.35">
      <c r="A393" s="8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1.75" customHeight="1" x14ac:dyDescent="0.35">
      <c r="A394" s="8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1.75" customHeight="1" x14ac:dyDescent="0.35">
      <c r="A395" s="8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1.75" customHeight="1" x14ac:dyDescent="0.35">
      <c r="A396" s="8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1.75" customHeight="1" x14ac:dyDescent="0.35">
      <c r="A397" s="8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1.75" customHeight="1" x14ac:dyDescent="0.35">
      <c r="A398" s="8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1.75" customHeight="1" x14ac:dyDescent="0.35">
      <c r="A399" s="8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1.75" customHeight="1" x14ac:dyDescent="0.35">
      <c r="A400" s="8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1.75" customHeight="1" x14ac:dyDescent="0.35">
      <c r="A401" s="8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1.75" customHeight="1" x14ac:dyDescent="0.35">
      <c r="A402" s="8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1.75" customHeight="1" x14ac:dyDescent="0.35">
      <c r="A403" s="8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1.75" customHeight="1" x14ac:dyDescent="0.35">
      <c r="A404" s="8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1.75" customHeight="1" x14ac:dyDescent="0.35">
      <c r="A405" s="8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1.75" customHeight="1" x14ac:dyDescent="0.35">
      <c r="A406" s="8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1.75" customHeight="1" x14ac:dyDescent="0.35">
      <c r="A407" s="8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1.75" customHeight="1" x14ac:dyDescent="0.35">
      <c r="A408" s="8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1.75" customHeight="1" x14ac:dyDescent="0.35">
      <c r="A409" s="8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1.75" customHeight="1" x14ac:dyDescent="0.35">
      <c r="A410" s="8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1.75" customHeight="1" x14ac:dyDescent="0.35">
      <c r="A411" s="8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1.75" customHeight="1" x14ac:dyDescent="0.35">
      <c r="A412" s="8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1.75" customHeight="1" x14ac:dyDescent="0.35">
      <c r="A413" s="8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1.75" customHeight="1" x14ac:dyDescent="0.35">
      <c r="A414" s="8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1.75" customHeight="1" x14ac:dyDescent="0.35">
      <c r="A415" s="8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1.75" customHeight="1" x14ac:dyDescent="0.35">
      <c r="A416" s="8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1.75" customHeight="1" x14ac:dyDescent="0.35">
      <c r="A417" s="8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1.75" customHeight="1" x14ac:dyDescent="0.35">
      <c r="A418" s="8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1.75" customHeight="1" x14ac:dyDescent="0.35">
      <c r="A419" s="8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1.75" customHeight="1" x14ac:dyDescent="0.35">
      <c r="A420" s="8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1.75" customHeight="1" x14ac:dyDescent="0.35">
      <c r="A421" s="8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1.75" customHeight="1" x14ac:dyDescent="0.35">
      <c r="A422" s="8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1.75" customHeight="1" x14ac:dyDescent="0.35">
      <c r="A423" s="8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1.75" customHeight="1" x14ac:dyDescent="0.35">
      <c r="A424" s="8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1.75" customHeight="1" x14ac:dyDescent="0.35">
      <c r="A425" s="8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1.75" customHeight="1" x14ac:dyDescent="0.35">
      <c r="A426" s="8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1.75" customHeight="1" x14ac:dyDescent="0.35">
      <c r="A427" s="8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1.75" customHeight="1" x14ac:dyDescent="0.35">
      <c r="A428" s="8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1.75" customHeight="1" x14ac:dyDescent="0.35">
      <c r="A429" s="8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1.75" customHeight="1" x14ac:dyDescent="0.35">
      <c r="A430" s="8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1.75" customHeight="1" x14ac:dyDescent="0.35">
      <c r="A431" s="8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1.75" customHeight="1" x14ac:dyDescent="0.35">
      <c r="A432" s="8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1.75" customHeight="1" x14ac:dyDescent="0.35">
      <c r="A433" s="8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1.75" customHeight="1" x14ac:dyDescent="0.35">
      <c r="A434" s="8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1.75" customHeight="1" x14ac:dyDescent="0.35">
      <c r="A435" s="8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1.75" customHeight="1" x14ac:dyDescent="0.35">
      <c r="A436" s="8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1.75" customHeight="1" x14ac:dyDescent="0.35">
      <c r="A437" s="8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1.75" customHeight="1" x14ac:dyDescent="0.35">
      <c r="A438" s="8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1.75" customHeight="1" x14ac:dyDescent="0.35">
      <c r="A439" s="8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1.75" customHeight="1" x14ac:dyDescent="0.35">
      <c r="A440" s="8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1.75" customHeight="1" x14ac:dyDescent="0.35">
      <c r="A441" s="8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1.75" customHeight="1" x14ac:dyDescent="0.35">
      <c r="A442" s="8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1.75" customHeight="1" x14ac:dyDescent="0.35">
      <c r="A443" s="8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1.75" customHeight="1" x14ac:dyDescent="0.35">
      <c r="A444" s="8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1.75" customHeight="1" x14ac:dyDescent="0.35">
      <c r="A445" s="8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1.75" customHeight="1" x14ac:dyDescent="0.35">
      <c r="A446" s="8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1.75" customHeight="1" x14ac:dyDescent="0.35">
      <c r="A447" s="8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1.75" customHeight="1" x14ac:dyDescent="0.35">
      <c r="A448" s="8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1.75" customHeight="1" x14ac:dyDescent="0.35">
      <c r="A449" s="8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1.75" customHeight="1" x14ac:dyDescent="0.35">
      <c r="A450" s="8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1.75" customHeight="1" x14ac:dyDescent="0.35">
      <c r="A451" s="8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1.75" customHeight="1" x14ac:dyDescent="0.35">
      <c r="A452" s="8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1.75" customHeight="1" x14ac:dyDescent="0.35">
      <c r="A453" s="8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1.75" customHeight="1" x14ac:dyDescent="0.35">
      <c r="A454" s="8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1.75" customHeight="1" x14ac:dyDescent="0.35">
      <c r="A455" s="8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1.75" customHeight="1" x14ac:dyDescent="0.35">
      <c r="A456" s="8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1.75" customHeight="1" x14ac:dyDescent="0.35">
      <c r="A457" s="8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1.75" customHeight="1" x14ac:dyDescent="0.35">
      <c r="A458" s="8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1.75" customHeight="1" x14ac:dyDescent="0.35">
      <c r="A459" s="8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1.75" customHeight="1" x14ac:dyDescent="0.35">
      <c r="A460" s="8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1.75" customHeight="1" x14ac:dyDescent="0.35">
      <c r="A461" s="8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1.75" customHeight="1" x14ac:dyDescent="0.35">
      <c r="A462" s="8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1.75" customHeight="1" x14ac:dyDescent="0.35">
      <c r="A463" s="8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1.75" customHeight="1" x14ac:dyDescent="0.35">
      <c r="A464" s="8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1.75" customHeight="1" x14ac:dyDescent="0.35">
      <c r="A465" s="8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1.75" customHeight="1" x14ac:dyDescent="0.35">
      <c r="A466" s="8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1.75" customHeight="1" x14ac:dyDescent="0.35">
      <c r="A467" s="8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1.75" customHeight="1" x14ac:dyDescent="0.35">
      <c r="A468" s="8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1.75" customHeight="1" x14ac:dyDescent="0.35">
      <c r="A469" s="8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1.75" customHeight="1" x14ac:dyDescent="0.35">
      <c r="A470" s="8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1.75" customHeight="1" x14ac:dyDescent="0.35">
      <c r="A471" s="8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1.75" customHeight="1" x14ac:dyDescent="0.35">
      <c r="A472" s="8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1.75" customHeight="1" x14ac:dyDescent="0.35">
      <c r="A473" s="8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1.75" customHeight="1" x14ac:dyDescent="0.35">
      <c r="A474" s="8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1.75" customHeight="1" x14ac:dyDescent="0.35">
      <c r="A475" s="8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1.75" customHeight="1" x14ac:dyDescent="0.35">
      <c r="A476" s="8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1.75" customHeight="1" x14ac:dyDescent="0.35">
      <c r="A477" s="8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1.75" customHeight="1" x14ac:dyDescent="0.35">
      <c r="A478" s="8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1.75" customHeight="1" x14ac:dyDescent="0.35">
      <c r="A479" s="8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1.75" customHeight="1" x14ac:dyDescent="0.35">
      <c r="A480" s="8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1.75" customHeight="1" x14ac:dyDescent="0.35">
      <c r="A481" s="8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1.75" customHeight="1" x14ac:dyDescent="0.35">
      <c r="A482" s="8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1.75" customHeight="1" x14ac:dyDescent="0.35">
      <c r="A483" s="8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1.75" customHeight="1" x14ac:dyDescent="0.35">
      <c r="A484" s="8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1.75" customHeight="1" x14ac:dyDescent="0.35">
      <c r="A485" s="8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1.75" customHeight="1" x14ac:dyDescent="0.35">
      <c r="A486" s="8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1.75" customHeight="1" x14ac:dyDescent="0.35">
      <c r="A487" s="8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1.75" customHeight="1" x14ac:dyDescent="0.35">
      <c r="A488" s="8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1.75" customHeight="1" x14ac:dyDescent="0.35">
      <c r="A489" s="8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1.75" customHeight="1" x14ac:dyDescent="0.35">
      <c r="A490" s="8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1.75" customHeight="1" x14ac:dyDescent="0.35">
      <c r="A491" s="8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1.75" customHeight="1" x14ac:dyDescent="0.35">
      <c r="A492" s="8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1.75" customHeight="1" x14ac:dyDescent="0.35">
      <c r="A493" s="8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1.75" customHeight="1" x14ac:dyDescent="0.35">
      <c r="A494" s="8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1.75" customHeight="1" x14ac:dyDescent="0.35">
      <c r="A495" s="8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1.75" customHeight="1" x14ac:dyDescent="0.35">
      <c r="A496" s="8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1.75" customHeight="1" x14ac:dyDescent="0.35">
      <c r="A497" s="8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1.75" customHeight="1" x14ac:dyDescent="0.35">
      <c r="A498" s="8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1.75" customHeight="1" x14ac:dyDescent="0.35">
      <c r="A499" s="8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1.75" customHeight="1" x14ac:dyDescent="0.35">
      <c r="A500" s="8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1.75" customHeight="1" x14ac:dyDescent="0.35">
      <c r="A501" s="8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1.75" customHeight="1" x14ac:dyDescent="0.35">
      <c r="A502" s="8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1.75" customHeight="1" x14ac:dyDescent="0.35">
      <c r="A503" s="8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1.75" customHeight="1" x14ac:dyDescent="0.35">
      <c r="A504" s="8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1.75" customHeight="1" x14ac:dyDescent="0.35">
      <c r="A505" s="8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1.75" customHeight="1" x14ac:dyDescent="0.35">
      <c r="A506" s="8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1.75" customHeight="1" x14ac:dyDescent="0.35">
      <c r="A507" s="8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1.75" customHeight="1" x14ac:dyDescent="0.35">
      <c r="A508" s="8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1.75" customHeight="1" x14ac:dyDescent="0.35">
      <c r="A509" s="8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1.75" customHeight="1" x14ac:dyDescent="0.35">
      <c r="A510" s="8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1.75" customHeight="1" x14ac:dyDescent="0.35">
      <c r="A511" s="8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1.75" customHeight="1" x14ac:dyDescent="0.35">
      <c r="A512" s="8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1.75" customHeight="1" x14ac:dyDescent="0.35">
      <c r="A513" s="8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1.75" customHeight="1" x14ac:dyDescent="0.35">
      <c r="A514" s="8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1.75" customHeight="1" x14ac:dyDescent="0.35">
      <c r="A515" s="8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1.75" customHeight="1" x14ac:dyDescent="0.35">
      <c r="A516" s="8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1.75" customHeight="1" x14ac:dyDescent="0.35">
      <c r="A517" s="8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1.75" customHeight="1" x14ac:dyDescent="0.35">
      <c r="A518" s="8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1.75" customHeight="1" x14ac:dyDescent="0.35">
      <c r="A519" s="8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1.75" customHeight="1" x14ac:dyDescent="0.35">
      <c r="A520" s="8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1.75" customHeight="1" x14ac:dyDescent="0.35">
      <c r="A521" s="8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1.75" customHeight="1" x14ac:dyDescent="0.35">
      <c r="A522" s="8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1.75" customHeight="1" x14ac:dyDescent="0.35">
      <c r="A523" s="8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1.75" customHeight="1" x14ac:dyDescent="0.35">
      <c r="A524" s="8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1.75" customHeight="1" x14ac:dyDescent="0.35">
      <c r="A525" s="8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1.75" customHeight="1" x14ac:dyDescent="0.35">
      <c r="A526" s="8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1.75" customHeight="1" x14ac:dyDescent="0.35">
      <c r="A527" s="8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1.75" customHeight="1" x14ac:dyDescent="0.35">
      <c r="A528" s="8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1.75" customHeight="1" x14ac:dyDescent="0.35">
      <c r="A529" s="8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1.75" customHeight="1" x14ac:dyDescent="0.35">
      <c r="A530" s="8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1.75" customHeight="1" x14ac:dyDescent="0.35">
      <c r="A531" s="8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1.75" customHeight="1" x14ac:dyDescent="0.35">
      <c r="A532" s="8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1.75" customHeight="1" x14ac:dyDescent="0.35">
      <c r="A533" s="8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1.75" customHeight="1" x14ac:dyDescent="0.35">
      <c r="A534" s="8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1.75" customHeight="1" x14ac:dyDescent="0.35">
      <c r="A535" s="8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1.75" customHeight="1" x14ac:dyDescent="0.35">
      <c r="A536" s="8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1.75" customHeight="1" x14ac:dyDescent="0.35">
      <c r="A537" s="8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1.75" customHeight="1" x14ac:dyDescent="0.35">
      <c r="A538" s="8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1.75" customHeight="1" x14ac:dyDescent="0.35">
      <c r="A539" s="8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1.75" customHeight="1" x14ac:dyDescent="0.35">
      <c r="A540" s="8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1.75" customHeight="1" x14ac:dyDescent="0.35">
      <c r="A541" s="8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1.75" customHeight="1" x14ac:dyDescent="0.35">
      <c r="A542" s="8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1.75" customHeight="1" x14ac:dyDescent="0.35">
      <c r="A543" s="8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1.75" customHeight="1" x14ac:dyDescent="0.35">
      <c r="A544" s="8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1.75" customHeight="1" x14ac:dyDescent="0.35">
      <c r="A545" s="8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1.75" customHeight="1" x14ac:dyDescent="0.35">
      <c r="A546" s="8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1.75" customHeight="1" x14ac:dyDescent="0.35">
      <c r="A547" s="8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1.75" customHeight="1" x14ac:dyDescent="0.35">
      <c r="A548" s="8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1.75" customHeight="1" x14ac:dyDescent="0.35">
      <c r="A549" s="8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1.75" customHeight="1" x14ac:dyDescent="0.35">
      <c r="A550" s="8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1.75" customHeight="1" x14ac:dyDescent="0.35">
      <c r="A551" s="8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1.75" customHeight="1" x14ac:dyDescent="0.35">
      <c r="A552" s="8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1.75" customHeight="1" x14ac:dyDescent="0.35">
      <c r="A553" s="8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1.75" customHeight="1" x14ac:dyDescent="0.35">
      <c r="A554" s="8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1.75" customHeight="1" x14ac:dyDescent="0.35">
      <c r="A555" s="8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1.75" customHeight="1" x14ac:dyDescent="0.35">
      <c r="A556" s="8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1.75" customHeight="1" x14ac:dyDescent="0.35">
      <c r="A557" s="8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1.75" customHeight="1" x14ac:dyDescent="0.35">
      <c r="A558" s="8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1.75" customHeight="1" x14ac:dyDescent="0.35">
      <c r="A559" s="8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1.75" customHeight="1" x14ac:dyDescent="0.35">
      <c r="A560" s="8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1.75" customHeight="1" x14ac:dyDescent="0.35">
      <c r="A561" s="8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1.75" customHeight="1" x14ac:dyDescent="0.35">
      <c r="A562" s="8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1.75" customHeight="1" x14ac:dyDescent="0.35">
      <c r="A563" s="8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1.75" customHeight="1" x14ac:dyDescent="0.35">
      <c r="A564" s="8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1.75" customHeight="1" x14ac:dyDescent="0.35">
      <c r="A565" s="8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1.75" customHeight="1" x14ac:dyDescent="0.35">
      <c r="A566" s="8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1.75" customHeight="1" x14ac:dyDescent="0.35">
      <c r="A567" s="8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1.75" customHeight="1" x14ac:dyDescent="0.35">
      <c r="A568" s="8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1.75" customHeight="1" x14ac:dyDescent="0.35">
      <c r="A569" s="8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1.75" customHeight="1" x14ac:dyDescent="0.35">
      <c r="A570" s="8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1.75" customHeight="1" x14ac:dyDescent="0.35">
      <c r="A571" s="8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1.75" customHeight="1" x14ac:dyDescent="0.35">
      <c r="A572" s="8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1.75" customHeight="1" x14ac:dyDescent="0.35">
      <c r="A573" s="8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1.75" customHeight="1" x14ac:dyDescent="0.35">
      <c r="A574" s="8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1.75" customHeight="1" x14ac:dyDescent="0.35">
      <c r="A575" s="8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1.75" customHeight="1" x14ac:dyDescent="0.35">
      <c r="A576" s="8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1.75" customHeight="1" x14ac:dyDescent="0.35">
      <c r="A577" s="8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1.75" customHeight="1" x14ac:dyDescent="0.35">
      <c r="A578" s="8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1.75" customHeight="1" x14ac:dyDescent="0.35">
      <c r="A579" s="8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1.75" customHeight="1" x14ac:dyDescent="0.35">
      <c r="A580" s="8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1.75" customHeight="1" x14ac:dyDescent="0.35">
      <c r="A581" s="8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1.75" customHeight="1" x14ac:dyDescent="0.35">
      <c r="A582" s="8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1.75" customHeight="1" x14ac:dyDescent="0.35">
      <c r="A583" s="8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1.75" customHeight="1" x14ac:dyDescent="0.35">
      <c r="A584" s="8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1.75" customHeight="1" x14ac:dyDescent="0.35">
      <c r="A585" s="8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1.75" customHeight="1" x14ac:dyDescent="0.35">
      <c r="A586" s="8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1.75" customHeight="1" x14ac:dyDescent="0.35">
      <c r="A587" s="8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1.75" customHeight="1" x14ac:dyDescent="0.35">
      <c r="A588" s="8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1.75" customHeight="1" x14ac:dyDescent="0.35">
      <c r="A589" s="8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1.75" customHeight="1" x14ac:dyDescent="0.35">
      <c r="A590" s="8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1.75" customHeight="1" x14ac:dyDescent="0.35">
      <c r="A591" s="8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1.75" customHeight="1" x14ac:dyDescent="0.35">
      <c r="A592" s="8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1.75" customHeight="1" x14ac:dyDescent="0.35">
      <c r="A593" s="8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1.75" customHeight="1" x14ac:dyDescent="0.35">
      <c r="A594" s="8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1.75" customHeight="1" x14ac:dyDescent="0.35">
      <c r="A595" s="8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1.75" customHeight="1" x14ac:dyDescent="0.35">
      <c r="A596" s="8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1.75" customHeight="1" x14ac:dyDescent="0.35">
      <c r="A597" s="8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1.75" customHeight="1" x14ac:dyDescent="0.35">
      <c r="A598" s="8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1.75" customHeight="1" x14ac:dyDescent="0.35">
      <c r="A599" s="8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1.75" customHeight="1" x14ac:dyDescent="0.35">
      <c r="A600" s="8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1.75" customHeight="1" x14ac:dyDescent="0.35">
      <c r="A601" s="8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1.75" customHeight="1" x14ac:dyDescent="0.35">
      <c r="A602" s="8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1.75" customHeight="1" x14ac:dyDescent="0.35">
      <c r="A603" s="8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1.75" customHeight="1" x14ac:dyDescent="0.35">
      <c r="A604" s="8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1.75" customHeight="1" x14ac:dyDescent="0.35">
      <c r="A605" s="8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1.75" customHeight="1" x14ac:dyDescent="0.35">
      <c r="A606" s="8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1.75" customHeight="1" x14ac:dyDescent="0.35">
      <c r="A607" s="8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1.75" customHeight="1" x14ac:dyDescent="0.35">
      <c r="A608" s="8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1.75" customHeight="1" x14ac:dyDescent="0.35">
      <c r="A609" s="8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1.75" customHeight="1" x14ac:dyDescent="0.35">
      <c r="A610" s="8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1.75" customHeight="1" x14ac:dyDescent="0.35">
      <c r="A611" s="8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1.75" customHeight="1" x14ac:dyDescent="0.35">
      <c r="A612" s="8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1.75" customHeight="1" x14ac:dyDescent="0.35">
      <c r="A613" s="8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1.75" customHeight="1" x14ac:dyDescent="0.35">
      <c r="A614" s="8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1.75" customHeight="1" x14ac:dyDescent="0.35">
      <c r="A615" s="8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1.75" customHeight="1" x14ac:dyDescent="0.35">
      <c r="A616" s="8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1.75" customHeight="1" x14ac:dyDescent="0.35">
      <c r="A617" s="8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1.75" customHeight="1" x14ac:dyDescent="0.35">
      <c r="A618" s="8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1.75" customHeight="1" x14ac:dyDescent="0.35">
      <c r="A619" s="8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1.75" customHeight="1" x14ac:dyDescent="0.35">
      <c r="A620" s="8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1.75" customHeight="1" x14ac:dyDescent="0.35">
      <c r="A621" s="8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1.75" customHeight="1" x14ac:dyDescent="0.35">
      <c r="A622" s="8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1.75" customHeight="1" x14ac:dyDescent="0.35">
      <c r="A623" s="8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1.75" customHeight="1" x14ac:dyDescent="0.35">
      <c r="A624" s="8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1.75" customHeight="1" x14ac:dyDescent="0.35">
      <c r="A625" s="8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1.75" customHeight="1" x14ac:dyDescent="0.35">
      <c r="A626" s="8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1.75" customHeight="1" x14ac:dyDescent="0.35">
      <c r="A627" s="8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1.75" customHeight="1" x14ac:dyDescent="0.35">
      <c r="A628" s="8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1.75" customHeight="1" x14ac:dyDescent="0.35">
      <c r="A629" s="8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1.75" customHeight="1" x14ac:dyDescent="0.35">
      <c r="A630" s="8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1.75" customHeight="1" x14ac:dyDescent="0.35">
      <c r="A631" s="8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1.75" customHeight="1" x14ac:dyDescent="0.35">
      <c r="A632" s="8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1.75" customHeight="1" x14ac:dyDescent="0.35">
      <c r="A633" s="8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1.75" customHeight="1" x14ac:dyDescent="0.35">
      <c r="A634" s="8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1.75" customHeight="1" x14ac:dyDescent="0.35">
      <c r="A635" s="8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1.75" customHeight="1" x14ac:dyDescent="0.35">
      <c r="A636" s="8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1.75" customHeight="1" x14ac:dyDescent="0.35">
      <c r="A637" s="8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1.75" customHeight="1" x14ac:dyDescent="0.35">
      <c r="A638" s="8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1.75" customHeight="1" x14ac:dyDescent="0.35">
      <c r="A639" s="8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1.75" customHeight="1" x14ac:dyDescent="0.35">
      <c r="A640" s="8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1.75" customHeight="1" x14ac:dyDescent="0.35">
      <c r="A641" s="8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1.75" customHeight="1" x14ac:dyDescent="0.35">
      <c r="A642" s="8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1.75" customHeight="1" x14ac:dyDescent="0.35">
      <c r="A643" s="8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1.75" customHeight="1" x14ac:dyDescent="0.35">
      <c r="A644" s="8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1.75" customHeight="1" x14ac:dyDescent="0.35">
      <c r="A645" s="8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1.75" customHeight="1" x14ac:dyDescent="0.35">
      <c r="A646" s="8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1.75" customHeight="1" x14ac:dyDescent="0.35">
      <c r="A647" s="8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1.75" customHeight="1" x14ac:dyDescent="0.35">
      <c r="A648" s="8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1.75" customHeight="1" x14ac:dyDescent="0.35">
      <c r="A649" s="8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1.75" customHeight="1" x14ac:dyDescent="0.35">
      <c r="A650" s="8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1.75" customHeight="1" x14ac:dyDescent="0.35">
      <c r="A651" s="8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1.75" customHeight="1" x14ac:dyDescent="0.35">
      <c r="A652" s="8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1.75" customHeight="1" x14ac:dyDescent="0.35">
      <c r="A653" s="8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1.75" customHeight="1" x14ac:dyDescent="0.35">
      <c r="A654" s="8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1.75" customHeight="1" x14ac:dyDescent="0.35">
      <c r="A655" s="8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1.75" customHeight="1" x14ac:dyDescent="0.35">
      <c r="A656" s="8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1.75" customHeight="1" x14ac:dyDescent="0.35">
      <c r="A657" s="8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1.75" customHeight="1" x14ac:dyDescent="0.35">
      <c r="A658" s="8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1.75" customHeight="1" x14ac:dyDescent="0.35">
      <c r="A659" s="8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1.75" customHeight="1" x14ac:dyDescent="0.35">
      <c r="A660" s="8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1.75" customHeight="1" x14ac:dyDescent="0.35">
      <c r="A661" s="8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1.75" customHeight="1" x14ac:dyDescent="0.35">
      <c r="A662" s="8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1.75" customHeight="1" x14ac:dyDescent="0.35">
      <c r="A663" s="8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1.75" customHeight="1" x14ac:dyDescent="0.35">
      <c r="A664" s="8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1.75" customHeight="1" x14ac:dyDescent="0.35">
      <c r="A665" s="8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1.75" customHeight="1" x14ac:dyDescent="0.35">
      <c r="A666" s="8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1.75" customHeight="1" x14ac:dyDescent="0.35">
      <c r="A667" s="8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1.75" customHeight="1" x14ac:dyDescent="0.35">
      <c r="A668" s="8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1.75" customHeight="1" x14ac:dyDescent="0.35">
      <c r="A669" s="8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1.75" customHeight="1" x14ac:dyDescent="0.35">
      <c r="A670" s="8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1.75" customHeight="1" x14ac:dyDescent="0.35">
      <c r="A671" s="8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1.75" customHeight="1" x14ac:dyDescent="0.35">
      <c r="A672" s="8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1.75" customHeight="1" x14ac:dyDescent="0.35">
      <c r="A673" s="8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1.75" customHeight="1" x14ac:dyDescent="0.35">
      <c r="A674" s="8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1.75" customHeight="1" x14ac:dyDescent="0.35">
      <c r="A675" s="8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1.75" customHeight="1" x14ac:dyDescent="0.35">
      <c r="A676" s="8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1.75" customHeight="1" x14ac:dyDescent="0.35">
      <c r="A677" s="8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1.75" customHeight="1" x14ac:dyDescent="0.35">
      <c r="A678" s="8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1.75" customHeight="1" x14ac:dyDescent="0.35">
      <c r="A679" s="8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1.75" customHeight="1" x14ac:dyDescent="0.35">
      <c r="A680" s="8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1.75" customHeight="1" x14ac:dyDescent="0.35">
      <c r="A681" s="8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1.75" customHeight="1" x14ac:dyDescent="0.35">
      <c r="A682" s="8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1.75" customHeight="1" x14ac:dyDescent="0.35">
      <c r="A683" s="8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1.75" customHeight="1" x14ac:dyDescent="0.35">
      <c r="A684" s="8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1.75" customHeight="1" x14ac:dyDescent="0.35">
      <c r="A685" s="8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1.75" customHeight="1" x14ac:dyDescent="0.35">
      <c r="A686" s="8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1.75" customHeight="1" x14ac:dyDescent="0.35">
      <c r="A687" s="8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1.75" customHeight="1" x14ac:dyDescent="0.35">
      <c r="A688" s="8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1.75" customHeight="1" x14ac:dyDescent="0.35">
      <c r="A689" s="8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1.75" customHeight="1" x14ac:dyDescent="0.35">
      <c r="A690" s="8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1.75" customHeight="1" x14ac:dyDescent="0.35">
      <c r="A691" s="8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1.75" customHeight="1" x14ac:dyDescent="0.35">
      <c r="A692" s="8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1.75" customHeight="1" x14ac:dyDescent="0.35">
      <c r="A693" s="8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1.75" customHeight="1" x14ac:dyDescent="0.35">
      <c r="A694" s="8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1.75" customHeight="1" x14ac:dyDescent="0.35">
      <c r="A695" s="8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1.75" customHeight="1" x14ac:dyDescent="0.35">
      <c r="A696" s="8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1.75" customHeight="1" x14ac:dyDescent="0.35">
      <c r="A697" s="8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1.75" customHeight="1" x14ac:dyDescent="0.35">
      <c r="A698" s="8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1.75" customHeight="1" x14ac:dyDescent="0.35">
      <c r="A699" s="8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1.75" customHeight="1" x14ac:dyDescent="0.35">
      <c r="A700" s="8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1.75" customHeight="1" x14ac:dyDescent="0.35">
      <c r="A701" s="8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1.75" customHeight="1" x14ac:dyDescent="0.35">
      <c r="A702" s="8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1.75" customHeight="1" x14ac:dyDescent="0.35">
      <c r="A703" s="8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1.75" customHeight="1" x14ac:dyDescent="0.35">
      <c r="A704" s="8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1.75" customHeight="1" x14ac:dyDescent="0.35">
      <c r="A705" s="8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1.75" customHeight="1" x14ac:dyDescent="0.35">
      <c r="A706" s="8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1.75" customHeight="1" x14ac:dyDescent="0.35">
      <c r="A707" s="8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1.75" customHeight="1" x14ac:dyDescent="0.35">
      <c r="A708" s="8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1.75" customHeight="1" x14ac:dyDescent="0.35">
      <c r="A709" s="8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1.75" customHeight="1" x14ac:dyDescent="0.35">
      <c r="A710" s="8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1.75" customHeight="1" x14ac:dyDescent="0.35">
      <c r="A711" s="8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1.75" customHeight="1" x14ac:dyDescent="0.35">
      <c r="A712" s="8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1.75" customHeight="1" x14ac:dyDescent="0.35">
      <c r="A713" s="8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1.75" customHeight="1" x14ac:dyDescent="0.35">
      <c r="A714" s="8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1.75" customHeight="1" x14ac:dyDescent="0.35">
      <c r="A715" s="8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1.75" customHeight="1" x14ac:dyDescent="0.35">
      <c r="A716" s="8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1.75" customHeight="1" x14ac:dyDescent="0.35">
      <c r="A717" s="8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1.75" customHeight="1" x14ac:dyDescent="0.35">
      <c r="A718" s="8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1.75" customHeight="1" x14ac:dyDescent="0.35">
      <c r="A719" s="8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1.75" customHeight="1" x14ac:dyDescent="0.35">
      <c r="A720" s="8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1.75" customHeight="1" x14ac:dyDescent="0.35">
      <c r="A721" s="8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1.75" customHeight="1" x14ac:dyDescent="0.35">
      <c r="A722" s="8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1.75" customHeight="1" x14ac:dyDescent="0.35">
      <c r="A723" s="8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1.75" customHeight="1" x14ac:dyDescent="0.35">
      <c r="A724" s="8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1.75" customHeight="1" x14ac:dyDescent="0.35">
      <c r="A725" s="8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1.75" customHeight="1" x14ac:dyDescent="0.35">
      <c r="A726" s="8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1.75" customHeight="1" x14ac:dyDescent="0.35">
      <c r="A727" s="8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1.75" customHeight="1" x14ac:dyDescent="0.35">
      <c r="A728" s="8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1.75" customHeight="1" x14ac:dyDescent="0.35">
      <c r="A729" s="8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1.75" customHeight="1" x14ac:dyDescent="0.35">
      <c r="A730" s="8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1.75" customHeight="1" x14ac:dyDescent="0.35">
      <c r="A731" s="8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1.75" customHeight="1" x14ac:dyDescent="0.35">
      <c r="A732" s="8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1.75" customHeight="1" x14ac:dyDescent="0.35">
      <c r="A733" s="8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1.75" customHeight="1" x14ac:dyDescent="0.35">
      <c r="A734" s="8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1.75" customHeight="1" x14ac:dyDescent="0.35">
      <c r="A735" s="8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1.75" customHeight="1" x14ac:dyDescent="0.35">
      <c r="A736" s="8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1.75" customHeight="1" x14ac:dyDescent="0.35">
      <c r="A737" s="8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1.75" customHeight="1" x14ac:dyDescent="0.35">
      <c r="A738" s="8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1.75" customHeight="1" x14ac:dyDescent="0.35">
      <c r="A739" s="8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1.75" customHeight="1" x14ac:dyDescent="0.35">
      <c r="A740" s="8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1.75" customHeight="1" x14ac:dyDescent="0.35">
      <c r="A741" s="8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1.75" customHeight="1" x14ac:dyDescent="0.35">
      <c r="A742" s="8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1.75" customHeight="1" x14ac:dyDescent="0.35">
      <c r="A743" s="8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1.75" customHeight="1" x14ac:dyDescent="0.35">
      <c r="A744" s="8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1.75" customHeight="1" x14ac:dyDescent="0.35">
      <c r="A745" s="8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1.75" customHeight="1" x14ac:dyDescent="0.35">
      <c r="A746" s="8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1.75" customHeight="1" x14ac:dyDescent="0.35">
      <c r="A747" s="8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1.75" customHeight="1" x14ac:dyDescent="0.35">
      <c r="A748" s="8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1.75" customHeight="1" x14ac:dyDescent="0.35">
      <c r="A749" s="8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1.75" customHeight="1" x14ac:dyDescent="0.35">
      <c r="A750" s="8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1.75" customHeight="1" x14ac:dyDescent="0.35">
      <c r="A751" s="8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1.75" customHeight="1" x14ac:dyDescent="0.35">
      <c r="A752" s="8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1.75" customHeight="1" x14ac:dyDescent="0.35">
      <c r="A753" s="8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1.75" customHeight="1" x14ac:dyDescent="0.35">
      <c r="A754" s="8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1.75" customHeight="1" x14ac:dyDescent="0.35">
      <c r="A755" s="8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1.75" customHeight="1" x14ac:dyDescent="0.35">
      <c r="A756" s="8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1.75" customHeight="1" x14ac:dyDescent="0.35">
      <c r="A757" s="8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1.75" customHeight="1" x14ac:dyDescent="0.35">
      <c r="A758" s="8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1.75" customHeight="1" x14ac:dyDescent="0.35">
      <c r="A759" s="8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1.75" customHeight="1" x14ac:dyDescent="0.35">
      <c r="A760" s="8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1.75" customHeight="1" x14ac:dyDescent="0.35">
      <c r="A761" s="8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1.75" customHeight="1" x14ac:dyDescent="0.35">
      <c r="A762" s="8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1.75" customHeight="1" x14ac:dyDescent="0.35">
      <c r="A763" s="8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1.75" customHeight="1" x14ac:dyDescent="0.35">
      <c r="A764" s="8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1.75" customHeight="1" x14ac:dyDescent="0.35">
      <c r="A765" s="8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1.75" customHeight="1" x14ac:dyDescent="0.35">
      <c r="A766" s="8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1.75" customHeight="1" x14ac:dyDescent="0.35">
      <c r="A767" s="8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1.75" customHeight="1" x14ac:dyDescent="0.35">
      <c r="A768" s="8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1.75" customHeight="1" x14ac:dyDescent="0.35">
      <c r="A769" s="8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1.75" customHeight="1" x14ac:dyDescent="0.35">
      <c r="A770" s="8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1.75" customHeight="1" x14ac:dyDescent="0.35">
      <c r="A771" s="8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1.75" customHeight="1" x14ac:dyDescent="0.35">
      <c r="A772" s="8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1.75" customHeight="1" x14ac:dyDescent="0.35">
      <c r="A773" s="8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1.75" customHeight="1" x14ac:dyDescent="0.35">
      <c r="A774" s="8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1.75" customHeight="1" x14ac:dyDescent="0.35">
      <c r="A775" s="8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1.75" customHeight="1" x14ac:dyDescent="0.35">
      <c r="A776" s="8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1.75" customHeight="1" x14ac:dyDescent="0.35">
      <c r="A777" s="8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1.75" customHeight="1" x14ac:dyDescent="0.35">
      <c r="A778" s="8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1.75" customHeight="1" x14ac:dyDescent="0.35">
      <c r="A779" s="8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1.75" customHeight="1" x14ac:dyDescent="0.35">
      <c r="A780" s="8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1.75" customHeight="1" x14ac:dyDescent="0.35">
      <c r="A781" s="8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1.75" customHeight="1" x14ac:dyDescent="0.35">
      <c r="A782" s="8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1.75" customHeight="1" x14ac:dyDescent="0.35">
      <c r="A783" s="8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1.75" customHeight="1" x14ac:dyDescent="0.35">
      <c r="A784" s="8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1.75" customHeight="1" x14ac:dyDescent="0.35">
      <c r="A785" s="8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1.75" customHeight="1" x14ac:dyDescent="0.35">
      <c r="A786" s="8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1.75" customHeight="1" x14ac:dyDescent="0.35">
      <c r="A787" s="8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1.75" customHeight="1" x14ac:dyDescent="0.35">
      <c r="A788" s="8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1.75" customHeight="1" x14ac:dyDescent="0.35">
      <c r="A789" s="8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1.75" customHeight="1" x14ac:dyDescent="0.35">
      <c r="A790" s="8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1.75" customHeight="1" x14ac:dyDescent="0.35">
      <c r="A791" s="8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1.75" customHeight="1" x14ac:dyDescent="0.35">
      <c r="A792" s="8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1.75" customHeight="1" x14ac:dyDescent="0.35">
      <c r="A793" s="8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1.75" customHeight="1" x14ac:dyDescent="0.35">
      <c r="A794" s="8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1.75" customHeight="1" x14ac:dyDescent="0.35">
      <c r="A795" s="8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1.75" customHeight="1" x14ac:dyDescent="0.35">
      <c r="A796" s="8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1.75" customHeight="1" x14ac:dyDescent="0.35">
      <c r="A797" s="8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1.75" customHeight="1" x14ac:dyDescent="0.35">
      <c r="A798" s="8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1.75" customHeight="1" x14ac:dyDescent="0.35">
      <c r="A799" s="8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1.75" customHeight="1" x14ac:dyDescent="0.35">
      <c r="A800" s="8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1.75" customHeight="1" x14ac:dyDescent="0.35">
      <c r="A801" s="8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1.75" customHeight="1" x14ac:dyDescent="0.35">
      <c r="A802" s="8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1.75" customHeight="1" x14ac:dyDescent="0.35">
      <c r="A803" s="8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1.75" customHeight="1" x14ac:dyDescent="0.35">
      <c r="A804" s="8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1.75" customHeight="1" x14ac:dyDescent="0.35">
      <c r="A805" s="8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1.75" customHeight="1" x14ac:dyDescent="0.35">
      <c r="A806" s="8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1.75" customHeight="1" x14ac:dyDescent="0.35">
      <c r="A807" s="8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1.75" customHeight="1" x14ac:dyDescent="0.35">
      <c r="A808" s="8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1.75" customHeight="1" x14ac:dyDescent="0.35">
      <c r="A809" s="8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1.75" customHeight="1" x14ac:dyDescent="0.35">
      <c r="A810" s="8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1.75" customHeight="1" x14ac:dyDescent="0.35">
      <c r="A811" s="8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1.75" customHeight="1" x14ac:dyDescent="0.35">
      <c r="A812" s="8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1.75" customHeight="1" x14ac:dyDescent="0.35">
      <c r="A813" s="8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1.75" customHeight="1" x14ac:dyDescent="0.35">
      <c r="A814" s="8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1.75" customHeight="1" x14ac:dyDescent="0.35">
      <c r="A815" s="8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1.75" customHeight="1" x14ac:dyDescent="0.35">
      <c r="A816" s="8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1.75" customHeight="1" x14ac:dyDescent="0.35">
      <c r="A817" s="8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1.75" customHeight="1" x14ac:dyDescent="0.35">
      <c r="A818" s="8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1.75" customHeight="1" x14ac:dyDescent="0.35">
      <c r="A819" s="8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1.75" customHeight="1" x14ac:dyDescent="0.35">
      <c r="A820" s="8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1.75" customHeight="1" x14ac:dyDescent="0.35">
      <c r="A821" s="8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1.75" customHeight="1" x14ac:dyDescent="0.35">
      <c r="A822" s="8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1.75" customHeight="1" x14ac:dyDescent="0.35">
      <c r="A823" s="8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1.75" customHeight="1" x14ac:dyDescent="0.35">
      <c r="A824" s="8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1.75" customHeight="1" x14ac:dyDescent="0.35">
      <c r="A825" s="8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1.75" customHeight="1" x14ac:dyDescent="0.35">
      <c r="A826" s="8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1.75" customHeight="1" x14ac:dyDescent="0.35">
      <c r="A827" s="8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1.75" customHeight="1" x14ac:dyDescent="0.35">
      <c r="A828" s="8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1.75" customHeight="1" x14ac:dyDescent="0.35">
      <c r="A829" s="8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1.75" customHeight="1" x14ac:dyDescent="0.35">
      <c r="A830" s="8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1.75" customHeight="1" x14ac:dyDescent="0.35">
      <c r="A831" s="8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1.75" customHeight="1" x14ac:dyDescent="0.35">
      <c r="A832" s="8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1.75" customHeight="1" x14ac:dyDescent="0.35">
      <c r="A833" s="8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1.75" customHeight="1" x14ac:dyDescent="0.35">
      <c r="A834" s="8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1.75" customHeight="1" x14ac:dyDescent="0.35">
      <c r="A835" s="8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1.75" customHeight="1" x14ac:dyDescent="0.35">
      <c r="A836" s="8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1.75" customHeight="1" x14ac:dyDescent="0.35">
      <c r="A837" s="8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1.75" customHeight="1" x14ac:dyDescent="0.35">
      <c r="A838" s="8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1.75" customHeight="1" x14ac:dyDescent="0.35">
      <c r="A839" s="8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1.75" customHeight="1" x14ac:dyDescent="0.35">
      <c r="A840" s="8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1.75" customHeight="1" x14ac:dyDescent="0.35">
      <c r="A841" s="8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1.75" customHeight="1" x14ac:dyDescent="0.35">
      <c r="A842" s="8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1.75" customHeight="1" x14ac:dyDescent="0.35">
      <c r="A843" s="8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1.75" customHeight="1" x14ac:dyDescent="0.35">
      <c r="A844" s="8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1.75" customHeight="1" x14ac:dyDescent="0.35">
      <c r="A845" s="8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1.75" customHeight="1" x14ac:dyDescent="0.35">
      <c r="A846" s="8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1.75" customHeight="1" x14ac:dyDescent="0.35">
      <c r="A847" s="8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1.75" customHeight="1" x14ac:dyDescent="0.35">
      <c r="A848" s="8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1.75" customHeight="1" x14ac:dyDescent="0.35">
      <c r="A849" s="8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1.75" customHeight="1" x14ac:dyDescent="0.35">
      <c r="A850" s="8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1.75" customHeight="1" x14ac:dyDescent="0.35">
      <c r="A851" s="8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1.75" customHeight="1" x14ac:dyDescent="0.35">
      <c r="A852" s="8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1.75" customHeight="1" x14ac:dyDescent="0.35">
      <c r="A853" s="8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1.75" customHeight="1" x14ac:dyDescent="0.35">
      <c r="A854" s="8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1.75" customHeight="1" x14ac:dyDescent="0.35">
      <c r="A855" s="8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1.75" customHeight="1" x14ac:dyDescent="0.35">
      <c r="A856" s="8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1.75" customHeight="1" x14ac:dyDescent="0.35">
      <c r="A857" s="8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1.75" customHeight="1" x14ac:dyDescent="0.35">
      <c r="A858" s="8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1.75" customHeight="1" x14ac:dyDescent="0.35">
      <c r="A859" s="8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1.75" customHeight="1" x14ac:dyDescent="0.35">
      <c r="A860" s="8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1.75" customHeight="1" x14ac:dyDescent="0.35">
      <c r="A861" s="8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1.75" customHeight="1" x14ac:dyDescent="0.35">
      <c r="A862" s="8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1.75" customHeight="1" x14ac:dyDescent="0.35">
      <c r="A863" s="8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1.75" customHeight="1" x14ac:dyDescent="0.35">
      <c r="A864" s="8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1.75" customHeight="1" x14ac:dyDescent="0.35">
      <c r="A865" s="8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1.75" customHeight="1" x14ac:dyDescent="0.35">
      <c r="A866" s="8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1.75" customHeight="1" x14ac:dyDescent="0.35">
      <c r="A867" s="8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1.75" customHeight="1" x14ac:dyDescent="0.35">
      <c r="A868" s="8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1.75" customHeight="1" x14ac:dyDescent="0.35">
      <c r="A869" s="8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1.75" customHeight="1" x14ac:dyDescent="0.35">
      <c r="A870" s="8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1.75" customHeight="1" x14ac:dyDescent="0.35">
      <c r="A871" s="8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1.75" customHeight="1" x14ac:dyDescent="0.35">
      <c r="A872" s="8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1.75" customHeight="1" x14ac:dyDescent="0.35">
      <c r="A873" s="8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1.75" customHeight="1" x14ac:dyDescent="0.35">
      <c r="A874" s="8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1.75" customHeight="1" x14ac:dyDescent="0.35">
      <c r="A875" s="8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1.75" customHeight="1" x14ac:dyDescent="0.35">
      <c r="A876" s="8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1.75" customHeight="1" x14ac:dyDescent="0.35">
      <c r="A877" s="8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1.75" customHeight="1" x14ac:dyDescent="0.35">
      <c r="A878" s="8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1.75" customHeight="1" x14ac:dyDescent="0.35">
      <c r="A879" s="8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1.75" customHeight="1" x14ac:dyDescent="0.35">
      <c r="A880" s="8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1.75" customHeight="1" x14ac:dyDescent="0.35">
      <c r="A881" s="8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1.75" customHeight="1" x14ac:dyDescent="0.35">
      <c r="A882" s="8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1.75" customHeight="1" x14ac:dyDescent="0.35">
      <c r="A883" s="8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1.75" customHeight="1" x14ac:dyDescent="0.35">
      <c r="A884" s="8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1.75" customHeight="1" x14ac:dyDescent="0.35">
      <c r="A885" s="8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1.75" customHeight="1" x14ac:dyDescent="0.35">
      <c r="A886" s="8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1.75" customHeight="1" x14ac:dyDescent="0.35">
      <c r="A887" s="8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1.75" customHeight="1" x14ac:dyDescent="0.35">
      <c r="A888" s="8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1.75" customHeight="1" x14ac:dyDescent="0.35">
      <c r="A889" s="8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1.75" customHeight="1" x14ac:dyDescent="0.35">
      <c r="A890" s="8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1.75" customHeight="1" x14ac:dyDescent="0.35">
      <c r="A891" s="8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1.75" customHeight="1" x14ac:dyDescent="0.35">
      <c r="A892" s="8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1.75" customHeight="1" x14ac:dyDescent="0.35">
      <c r="A893" s="8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1.75" customHeight="1" x14ac:dyDescent="0.35">
      <c r="A894" s="8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1.75" customHeight="1" x14ac:dyDescent="0.35">
      <c r="A895" s="8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1.75" customHeight="1" x14ac:dyDescent="0.35">
      <c r="A896" s="8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1.75" customHeight="1" x14ac:dyDescent="0.35">
      <c r="A897" s="8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1.75" customHeight="1" x14ac:dyDescent="0.35">
      <c r="A898" s="8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1.75" customHeight="1" x14ac:dyDescent="0.35">
      <c r="A899" s="8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1.75" customHeight="1" x14ac:dyDescent="0.35">
      <c r="A900" s="8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1.75" customHeight="1" x14ac:dyDescent="0.35">
      <c r="A901" s="8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1.75" customHeight="1" x14ac:dyDescent="0.35">
      <c r="A902" s="8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1.75" customHeight="1" x14ac:dyDescent="0.35">
      <c r="A903" s="8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1.75" customHeight="1" x14ac:dyDescent="0.35">
      <c r="A904" s="8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1.75" customHeight="1" x14ac:dyDescent="0.35">
      <c r="A905" s="8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1.75" customHeight="1" x14ac:dyDescent="0.35">
      <c r="A906" s="8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1.75" customHeight="1" x14ac:dyDescent="0.35">
      <c r="A907" s="8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1.75" customHeight="1" x14ac:dyDescent="0.35">
      <c r="A908" s="8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1.75" customHeight="1" x14ac:dyDescent="0.35">
      <c r="A909" s="8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1.75" customHeight="1" x14ac:dyDescent="0.35">
      <c r="A910" s="8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1.75" customHeight="1" x14ac:dyDescent="0.35">
      <c r="A911" s="8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1.75" customHeight="1" x14ac:dyDescent="0.35">
      <c r="A912" s="8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1.75" customHeight="1" x14ac:dyDescent="0.35">
      <c r="A913" s="8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1.75" customHeight="1" x14ac:dyDescent="0.35">
      <c r="A914" s="8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1.75" customHeight="1" x14ac:dyDescent="0.35">
      <c r="A915" s="8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1.75" customHeight="1" x14ac:dyDescent="0.35">
      <c r="A916" s="8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1.75" customHeight="1" x14ac:dyDescent="0.35">
      <c r="A917" s="8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1.75" customHeight="1" x14ac:dyDescent="0.35">
      <c r="A918" s="8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1.75" customHeight="1" x14ac:dyDescent="0.35">
      <c r="A919" s="8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1.75" customHeight="1" x14ac:dyDescent="0.35">
      <c r="A920" s="8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1.75" customHeight="1" x14ac:dyDescent="0.35">
      <c r="A921" s="8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1.75" customHeight="1" x14ac:dyDescent="0.35">
      <c r="A922" s="8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1.75" customHeight="1" x14ac:dyDescent="0.35">
      <c r="A923" s="8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1.75" customHeight="1" x14ac:dyDescent="0.35">
      <c r="A924" s="8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1.75" customHeight="1" x14ac:dyDescent="0.35">
      <c r="A925" s="8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1.75" customHeight="1" x14ac:dyDescent="0.35">
      <c r="A926" s="8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1.75" customHeight="1" x14ac:dyDescent="0.35">
      <c r="A927" s="8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1.75" customHeight="1" x14ac:dyDescent="0.35">
      <c r="A928" s="8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1.75" customHeight="1" x14ac:dyDescent="0.35">
      <c r="A929" s="8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1.75" customHeight="1" x14ac:dyDescent="0.35">
      <c r="A930" s="8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1.75" customHeight="1" x14ac:dyDescent="0.35">
      <c r="A931" s="8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1.75" customHeight="1" x14ac:dyDescent="0.35">
      <c r="A932" s="8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1.75" customHeight="1" x14ac:dyDescent="0.35">
      <c r="A933" s="8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1.75" customHeight="1" x14ac:dyDescent="0.35">
      <c r="A934" s="8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1.75" customHeight="1" x14ac:dyDescent="0.35">
      <c r="A935" s="8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1.75" customHeight="1" x14ac:dyDescent="0.35">
      <c r="A936" s="8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1.75" customHeight="1" x14ac:dyDescent="0.35">
      <c r="A937" s="8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1.75" customHeight="1" x14ac:dyDescent="0.35">
      <c r="A938" s="8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1.75" customHeight="1" x14ac:dyDescent="0.35">
      <c r="A939" s="8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1.75" customHeight="1" x14ac:dyDescent="0.35">
      <c r="A940" s="8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1.75" customHeight="1" x14ac:dyDescent="0.35">
      <c r="A941" s="8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1.75" customHeight="1" x14ac:dyDescent="0.35">
      <c r="A942" s="8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1.75" customHeight="1" x14ac:dyDescent="0.35">
      <c r="A943" s="8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1.75" customHeight="1" x14ac:dyDescent="0.35">
      <c r="A944" s="8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1.75" customHeight="1" x14ac:dyDescent="0.35">
      <c r="A945" s="8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1.75" customHeight="1" x14ac:dyDescent="0.35">
      <c r="A946" s="8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1.75" customHeight="1" x14ac:dyDescent="0.35">
      <c r="A947" s="8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1.75" customHeight="1" x14ac:dyDescent="0.35">
      <c r="A948" s="8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1.75" customHeight="1" x14ac:dyDescent="0.35">
      <c r="A949" s="8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1.75" customHeight="1" x14ac:dyDescent="0.35">
      <c r="A950" s="8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1.75" customHeight="1" x14ac:dyDescent="0.35">
      <c r="A951" s="8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1.75" customHeight="1" x14ac:dyDescent="0.35">
      <c r="A952" s="8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1.75" customHeight="1" x14ac:dyDescent="0.35">
      <c r="A953" s="8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1.75" customHeight="1" x14ac:dyDescent="0.35">
      <c r="A954" s="8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1.75" customHeight="1" x14ac:dyDescent="0.35">
      <c r="A955" s="8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1.75" customHeight="1" x14ac:dyDescent="0.35">
      <c r="A956" s="8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1.75" customHeight="1" x14ac:dyDescent="0.35">
      <c r="A957" s="8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1.75" customHeight="1" x14ac:dyDescent="0.35">
      <c r="A958" s="8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1.75" customHeight="1" x14ac:dyDescent="0.35">
      <c r="A959" s="8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1.75" customHeight="1" x14ac:dyDescent="0.35">
      <c r="A960" s="8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1.75" customHeight="1" x14ac:dyDescent="0.35">
      <c r="A961" s="8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1.75" customHeight="1" x14ac:dyDescent="0.35">
      <c r="A962" s="8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1.75" customHeight="1" x14ac:dyDescent="0.35">
      <c r="A963" s="8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1.75" customHeight="1" x14ac:dyDescent="0.35">
      <c r="A964" s="8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1.75" customHeight="1" x14ac:dyDescent="0.35">
      <c r="A965" s="8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1.75" customHeight="1" x14ac:dyDescent="0.35">
      <c r="A966" s="8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1.75" customHeight="1" x14ac:dyDescent="0.35">
      <c r="A967" s="8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1.75" customHeight="1" x14ac:dyDescent="0.35">
      <c r="A968" s="8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1.75" customHeight="1" x14ac:dyDescent="0.35">
      <c r="A969" s="8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1.75" customHeight="1" x14ac:dyDescent="0.35">
      <c r="A970" s="8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</sheetData>
  <mergeCells count="19">
    <mergeCell ref="A61:L61"/>
    <mergeCell ref="A63:L63"/>
    <mergeCell ref="A65:L65"/>
    <mergeCell ref="A51:L51"/>
    <mergeCell ref="A53:L53"/>
    <mergeCell ref="A55:L55"/>
    <mergeCell ref="A57:L57"/>
    <mergeCell ref="A59:L59"/>
    <mergeCell ref="A2:K2"/>
    <mergeCell ref="A3:A4"/>
    <mergeCell ref="B3:E3"/>
    <mergeCell ref="F3:I3"/>
    <mergeCell ref="J3:K3"/>
    <mergeCell ref="A37:L41"/>
    <mergeCell ref="A42:L42"/>
    <mergeCell ref="A43:L43"/>
    <mergeCell ref="A45:L45"/>
    <mergeCell ref="A47:L47"/>
    <mergeCell ref="A49:L49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น้ำ บุคลากร </vt:lpstr>
      <vt:lpstr>น้ำ บุคลากร (เปรียบเทียบ)</vt:lpstr>
      <vt:lpstr>น้ำ  ผู้ใช้บริการ</vt:lpstr>
      <vt:lpstr>น้ำ  ผู้ใช้บริการ (เปรียบเทียบ)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SAMART</dc:creator>
  <cp:lastModifiedBy>Wiganda Bunkhong</cp:lastModifiedBy>
  <dcterms:created xsi:type="dcterms:W3CDTF">2012-01-31T04:45:00Z</dcterms:created>
  <dcterms:modified xsi:type="dcterms:W3CDTF">2026-08-18T03:51:15Z</dcterms:modified>
</cp:coreProperties>
</file>